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c0f3ecf68b5d2bc/Documenten/Hoornaar/"/>
    </mc:Choice>
  </mc:AlternateContent>
  <xr:revisionPtr revIDLastSave="0" documentId="8_{9D2A3957-ECF2-4FBA-950C-558BF5F095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itslag kampioenskeuring" sheetId="4" r:id="rId1"/>
    <sheet name="Blad1" sheetId="1" r:id="rId2"/>
    <sheet name="Blad2" sheetId="2" r:id="rId3"/>
    <sheet name="Blad3" sheetId="3" r:id="rId4"/>
  </sheets>
  <externalReferences>
    <externalReference r:id="rId5"/>
  </externalReferences>
  <definedNames>
    <definedName name="_xlnm.Print_Area" localSheetId="0">'Uitslag kampioenskeuring'!$A$1:$F$87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D37" i="4"/>
  <c r="C37" i="4"/>
  <c r="E42" i="4"/>
  <c r="D42" i="4"/>
  <c r="C42" i="4"/>
  <c r="E39" i="4" l="1"/>
  <c r="D39" i="4"/>
  <c r="C39" i="4"/>
  <c r="E38" i="4"/>
  <c r="D38" i="4"/>
  <c r="C38" i="4"/>
  <c r="E18" i="4"/>
  <c r="D18" i="4"/>
  <c r="C18" i="4"/>
  <c r="E35" i="4"/>
  <c r="D35" i="4"/>
  <c r="C35" i="4"/>
  <c r="E34" i="4"/>
  <c r="D34" i="4"/>
  <c r="C34" i="4"/>
  <c r="E33" i="4"/>
  <c r="D33" i="4"/>
  <c r="C33" i="4"/>
  <c r="E20" i="4"/>
  <c r="D20" i="4"/>
  <c r="C20" i="4"/>
  <c r="E19" i="4"/>
  <c r="D19" i="4"/>
  <c r="C19" i="4"/>
  <c r="E7" i="4"/>
  <c r="D7" i="4"/>
  <c r="E28" i="4"/>
  <c r="D28" i="4"/>
  <c r="C28" i="4"/>
  <c r="E69" i="4"/>
  <c r="D69" i="4"/>
  <c r="C69" i="4"/>
  <c r="E68" i="4"/>
  <c r="D68" i="4"/>
  <c r="C68" i="4"/>
  <c r="E67" i="4"/>
  <c r="D67" i="4"/>
  <c r="C67" i="4"/>
  <c r="E73" i="4"/>
  <c r="D73" i="4"/>
  <c r="C73" i="4"/>
  <c r="E72" i="4"/>
  <c r="D72" i="4"/>
  <c r="C72" i="4"/>
  <c r="E71" i="4"/>
  <c r="D71" i="4"/>
  <c r="C71" i="4"/>
  <c r="E9" i="4"/>
  <c r="D9" i="4"/>
  <c r="C9" i="4"/>
</calcChain>
</file>

<file path=xl/sharedStrings.xml><?xml version="1.0" encoding="utf-8"?>
<sst xmlns="http://schemas.openxmlformats.org/spreadsheetml/2006/main" count="137" uniqueCount="97">
  <si>
    <t xml:space="preserve">Kampioen uitslagen </t>
  </si>
  <si>
    <t>Uier RB oud</t>
  </si>
  <si>
    <t>Uier ZB vaarzen</t>
  </si>
  <si>
    <t>Vader</t>
  </si>
  <si>
    <t>eigenaar</t>
  </si>
  <si>
    <t xml:space="preserve">Uier ZB Middenklasse </t>
  </si>
  <si>
    <t xml:space="preserve">Uier ZB Oud </t>
  </si>
  <si>
    <t xml:space="preserve">Kampioen RB jong </t>
  </si>
  <si>
    <t>kampioen</t>
  </si>
  <si>
    <t>reserve kampioen</t>
  </si>
  <si>
    <t>eervolle vermelding</t>
  </si>
  <si>
    <t>Kampioen RB Oud</t>
  </si>
  <si>
    <t>Kampioen ZB vaarzen</t>
  </si>
  <si>
    <t>Kampioen</t>
  </si>
  <si>
    <t>Reserve kampioen</t>
  </si>
  <si>
    <t xml:space="preserve">Eervolle vermelding </t>
  </si>
  <si>
    <t xml:space="preserve">Kampioen ZB Middenklasse </t>
  </si>
  <si>
    <t>Kampioen ZB Oud</t>
  </si>
  <si>
    <t xml:space="preserve">DAG Kampioen </t>
  </si>
  <si>
    <t xml:space="preserve">Uitslag </t>
  </si>
  <si>
    <t xml:space="preserve">Kampioen bedrijfsgroep Zwartbont </t>
  </si>
  <si>
    <t>Kampioen bedrijfsgroep roodbont .</t>
  </si>
  <si>
    <t>Voorbrengers oud</t>
  </si>
  <si>
    <t xml:space="preserve">Voorbreng jong </t>
  </si>
  <si>
    <t xml:space="preserve">Keuring "gewoon" </t>
  </si>
  <si>
    <t>Bedrijfsgroep "gewoon"</t>
  </si>
  <si>
    <t xml:space="preserve">WEA  Economische boerenkoe verkeizing </t>
  </si>
  <si>
    <t xml:space="preserve">Reserve </t>
  </si>
  <si>
    <t>Eervolle vermelding</t>
  </si>
  <si>
    <t>Bons-Holsteins</t>
  </si>
  <si>
    <t>Resever kampioen</t>
  </si>
  <si>
    <t xml:space="preserve">eervolle vermedling </t>
  </si>
  <si>
    <t>Wilhelmina 550</t>
  </si>
  <si>
    <t>Lirr Drew Dempsey</t>
  </si>
  <si>
    <t>Mts van Dijk-de Bruin</t>
  </si>
  <si>
    <t xml:space="preserve">Kampioen toillet </t>
  </si>
  <si>
    <t xml:space="preserve">Jong Kampioen divers  </t>
  </si>
  <si>
    <t xml:space="preserve">Midden Kampioen divers </t>
  </si>
  <si>
    <t xml:space="preserve">Giel Goesten </t>
  </si>
  <si>
    <t xml:space="preserve">Kampioen Pinken </t>
  </si>
  <si>
    <t>Hbc Cheers Ilona</t>
  </si>
  <si>
    <t>Milksource Cheers</t>
  </si>
  <si>
    <t>Schep Holsteins Holland BV</t>
  </si>
  <si>
    <t>M.H. Alana 42</t>
  </si>
  <si>
    <t>Riverdown Unstopabull</t>
  </si>
  <si>
    <t>Merwehoeve de Groot V.O.F.</t>
  </si>
  <si>
    <t>Hbc Solito Lammie</t>
  </si>
  <si>
    <t>Solito Red</t>
  </si>
  <si>
    <t>M.H. Alana 49</t>
  </si>
  <si>
    <t>Bons-Holsteins Ella 261</t>
  </si>
  <si>
    <t>Toc-Farm Fitz</t>
  </si>
  <si>
    <t>Bons-Holsteins Koba 291</t>
  </si>
  <si>
    <t>Stantons Alligator</t>
  </si>
  <si>
    <t>Sanne 2</t>
  </si>
  <si>
    <t>T-Spruce Suprsht Wiggins</t>
  </si>
  <si>
    <t>Het Lam Vof</t>
  </si>
  <si>
    <t>Uier RB vaarzen</t>
  </si>
  <si>
    <t>M.H. Alana 16</t>
  </si>
  <si>
    <t>Ri-Val-Re Rager-Red</t>
  </si>
  <si>
    <t>Bons-Holsteins Koba 245</t>
  </si>
  <si>
    <t>Val-Bisson Doorman</t>
  </si>
  <si>
    <t>Hbc Candy Daydream</t>
  </si>
  <si>
    <t>Mb-Luckylady Eye Candy</t>
  </si>
  <si>
    <t>Fam Aantjes</t>
  </si>
  <si>
    <t>De Drie wedden</t>
  </si>
  <si>
    <t>Femke Goesten</t>
  </si>
  <si>
    <t>Giel Goesten</t>
  </si>
  <si>
    <t xml:space="preserve">Merwehoeve de Groot </t>
  </si>
  <si>
    <t>van Zessen</t>
  </si>
  <si>
    <t xml:space="preserve">Bons holsteins </t>
  </si>
  <si>
    <t xml:space="preserve">Oud kampioenschap Divers </t>
  </si>
  <si>
    <t>Sien 188</t>
  </si>
  <si>
    <t>Red Cliff</t>
  </si>
  <si>
    <t>Mts Aantjes</t>
  </si>
  <si>
    <t>Joke 128</t>
  </si>
  <si>
    <t>Farmers Wish Exloer Caruso</t>
  </si>
  <si>
    <t>Vof Boerderij de Verwondering</t>
  </si>
  <si>
    <t>Giessenhof Sannie 413</t>
  </si>
  <si>
    <t>Cookiecutter Mom Hunter</t>
  </si>
  <si>
    <t>Mts Kortleve-Kooijman</t>
  </si>
  <si>
    <t>Pellikaan</t>
  </si>
  <si>
    <t>Sara Harteveld</t>
  </si>
  <si>
    <t xml:space="preserve">Marianne Oudijk </t>
  </si>
  <si>
    <t>Kanpioen</t>
  </si>
  <si>
    <t>Reserve</t>
  </si>
  <si>
    <t>Kaaskeuring</t>
  </si>
  <si>
    <t>Dagkampioen</t>
  </si>
  <si>
    <t>Consumentenkeuring</t>
  </si>
  <si>
    <t>Jonge kaas</t>
  </si>
  <si>
    <t>Schep holstein</t>
  </si>
  <si>
    <t xml:space="preserve">Belegen </t>
  </si>
  <si>
    <t xml:space="preserve">Verweij Polsbroek </t>
  </si>
  <si>
    <t>Oud</t>
  </si>
  <si>
    <t>Slob VOF uit Giessenburg</t>
  </si>
  <si>
    <t>Kruiden</t>
  </si>
  <si>
    <t xml:space="preserve">Verweij uit Polsbroek </t>
  </si>
  <si>
    <t>Giessenburg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</si>
</sst>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0" borderId="0" xfId="1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9" fillId="0" borderId="0" xfId="0" applyFont="1"/>
    <xf numFmtId="0" fontId="3" fillId="0" borderId="0" xfId="1" applyFont="1"/>
    <xf numFmtId="0" fontId="6" fillId="0" borderId="0" xfId="1" applyFont="1" applyFill="1" applyBorder="1"/>
    <xf numFmtId="0" fontId="0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c0f3ecf68b5d2bc/Documenten/Hoornaar/Koeienkeuring%202024.xlsx" TargetMode="External"/><Relationship Id="rId1" Type="http://schemas.openxmlformats.org/officeDocument/2006/relationships/externalLinkPath" Target="Koeienkeuri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elnemers"/>
      <sheetName val="Uitslag ZB"/>
      <sheetName val="Pinken ex"/>
      <sheetName val="Uitslag RB"/>
      <sheetName val="uitslag gewone koe"/>
      <sheetName val="Groepen"/>
      <sheetName val="Showmanship"/>
      <sheetName val="Rubrieksindeling"/>
      <sheetName val="rubriek gewoon"/>
    </sheetNames>
    <sheetDataSet>
      <sheetData sheetId="0">
        <row r="3">
          <cell r="B3" t="str">
            <v>cat nr</v>
          </cell>
          <cell r="C3" t="str">
            <v>Naam</v>
          </cell>
          <cell r="D3" t="str">
            <v>Vader</v>
          </cell>
          <cell r="E3" t="str">
            <v>Inzender</v>
          </cell>
        </row>
        <row r="4">
          <cell r="B4" t="str">
            <v>Vaarzen ZB</v>
          </cell>
        </row>
        <row r="5">
          <cell r="B5">
            <v>1</v>
          </cell>
          <cell r="C5" t="str">
            <v>Grietje 323</v>
          </cell>
          <cell r="D5" t="str">
            <v>Stantons Chief</v>
          </cell>
          <cell r="E5" t="str">
            <v>Vof de Bruin</v>
          </cell>
        </row>
        <row r="6">
          <cell r="B6">
            <v>3</v>
          </cell>
          <cell r="C6" t="str">
            <v>Tineke 805</v>
          </cell>
          <cell r="D6" t="str">
            <v>Milksource Cheers</v>
          </cell>
          <cell r="E6" t="str">
            <v>Fa de Groot</v>
          </cell>
        </row>
        <row r="7">
          <cell r="B7">
            <v>4</v>
          </cell>
          <cell r="C7" t="str">
            <v>De Witboom Klasina</v>
          </cell>
          <cell r="D7" t="str">
            <v>Siemers Exc Hanans 31753</v>
          </cell>
          <cell r="E7" t="str">
            <v>Vof Versluis den Otter</v>
          </cell>
        </row>
        <row r="8">
          <cell r="B8">
            <v>8</v>
          </cell>
          <cell r="C8" t="str">
            <v>Bons-Holsteins Koba 291</v>
          </cell>
          <cell r="D8" t="str">
            <v>Stantons Alligator</v>
          </cell>
          <cell r="E8" t="str">
            <v>Bons-Holsteins</v>
          </cell>
        </row>
        <row r="9">
          <cell r="B9">
            <v>9</v>
          </cell>
          <cell r="C9" t="str">
            <v>Solonene 4</v>
          </cell>
          <cell r="D9" t="str">
            <v>Ocd Montross Laidlaw</v>
          </cell>
          <cell r="E9" t="str">
            <v>G.W. Kemp</v>
          </cell>
        </row>
        <row r="10">
          <cell r="B10">
            <v>10</v>
          </cell>
          <cell r="C10" t="str">
            <v>J.S.J.T.Lambda</v>
          </cell>
          <cell r="D10" t="str">
            <v>Farnear Delta-Lambda</v>
          </cell>
          <cell r="E10" t="str">
            <v>Vof Jongsteins</v>
          </cell>
        </row>
        <row r="11">
          <cell r="B11">
            <v>12</v>
          </cell>
          <cell r="C11" t="str">
            <v>Victor 3857(33)</v>
          </cell>
          <cell r="D11" t="str">
            <v>Legend-Maker Victor</v>
          </cell>
          <cell r="E11" t="str">
            <v>Firma Vermaat</v>
          </cell>
        </row>
        <row r="12">
          <cell r="B12">
            <v>14</v>
          </cell>
          <cell r="C12" t="str">
            <v>Jonker Stoffelina 445</v>
          </cell>
          <cell r="D12" t="str">
            <v>Farnear Delta-Lambda</v>
          </cell>
          <cell r="E12" t="str">
            <v>C.G. de Jong</v>
          </cell>
        </row>
        <row r="13">
          <cell r="B13">
            <v>99</v>
          </cell>
          <cell r="C13" t="str">
            <v>Jansje 812</v>
          </cell>
          <cell r="D13" t="str">
            <v>Siemers Lambda Haniko</v>
          </cell>
          <cell r="E13" t="str">
            <v>Fa de Groot</v>
          </cell>
        </row>
        <row r="14">
          <cell r="B14">
            <v>15</v>
          </cell>
          <cell r="C14" t="str">
            <v>Hbc Britany</v>
          </cell>
          <cell r="D14" t="str">
            <v>Stantons Chief</v>
          </cell>
          <cell r="E14" t="str">
            <v>Schep Holsteins Holland BV</v>
          </cell>
        </row>
        <row r="15">
          <cell r="B15">
            <v>16</v>
          </cell>
          <cell r="C15" t="str">
            <v>Sanne 2</v>
          </cell>
          <cell r="D15" t="str">
            <v>T-Spruce Suprsht Wiggins</v>
          </cell>
          <cell r="E15" t="str">
            <v>Het Lam Vof</v>
          </cell>
        </row>
        <row r="16">
          <cell r="B16">
            <v>18</v>
          </cell>
          <cell r="C16" t="str">
            <v>J.S.Miss Happen</v>
          </cell>
          <cell r="D16" t="str">
            <v>Siemers Happen</v>
          </cell>
          <cell r="E16" t="str">
            <v>Vof Jongsteins</v>
          </cell>
        </row>
        <row r="17">
          <cell r="B17">
            <v>19</v>
          </cell>
          <cell r="C17" t="str">
            <v>Hbc Tropic Daarlina</v>
          </cell>
          <cell r="D17" t="str">
            <v>Peak Tropic</v>
          </cell>
          <cell r="E17" t="str">
            <v>Schep Holsteins Holland BV</v>
          </cell>
        </row>
        <row r="18">
          <cell r="B18">
            <v>21</v>
          </cell>
          <cell r="C18">
            <v>921</v>
          </cell>
          <cell r="D18" t="str">
            <v>Toc-Farm Fitz</v>
          </cell>
          <cell r="E18" t="str">
            <v>Het Lam Vof</v>
          </cell>
        </row>
        <row r="19">
          <cell r="B19">
            <v>22</v>
          </cell>
          <cell r="C19" t="str">
            <v>Bertha 534</v>
          </cell>
          <cell r="D19" t="str">
            <v>Peak Tropic</v>
          </cell>
          <cell r="E19" t="str">
            <v>Fa H. + D. van Eijl</v>
          </cell>
        </row>
        <row r="20">
          <cell r="B20">
            <v>24</v>
          </cell>
          <cell r="C20" t="str">
            <v>Star 2780</v>
          </cell>
          <cell r="D20" t="str">
            <v>Vh Bube Bernell</v>
          </cell>
          <cell r="E20" t="str">
            <v>Fa van Beest-de Bruin</v>
          </cell>
        </row>
        <row r="21">
          <cell r="B21">
            <v>25</v>
          </cell>
          <cell r="C21" t="str">
            <v>M.H. Luzanna 277</v>
          </cell>
          <cell r="D21" t="str">
            <v>Farnear Delta-Lambda</v>
          </cell>
          <cell r="E21" t="str">
            <v>Merwehoeve de Groot V.O.F.</v>
          </cell>
        </row>
        <row r="22">
          <cell r="B22">
            <v>28</v>
          </cell>
          <cell r="C22" t="str">
            <v>Jongsteins Chie</v>
          </cell>
          <cell r="D22" t="str">
            <v>Stantons Chief</v>
          </cell>
          <cell r="E22" t="str">
            <v>Vof Jongsteins</v>
          </cell>
        </row>
        <row r="23">
          <cell r="B23">
            <v>29</v>
          </cell>
          <cell r="C23" t="str">
            <v>Bons-Holsteins Dikkie 221</v>
          </cell>
          <cell r="D23" t="str">
            <v>Val-Bisson Doorman</v>
          </cell>
          <cell r="E23" t="str">
            <v>Bons-Holsteins</v>
          </cell>
        </row>
        <row r="24">
          <cell r="B24">
            <v>30</v>
          </cell>
          <cell r="C24" t="str">
            <v>Bons-Holsteins Ella 261</v>
          </cell>
          <cell r="D24" t="str">
            <v>Toc-Farm Fitz</v>
          </cell>
          <cell r="E24" t="str">
            <v>Bons-Holsteins</v>
          </cell>
        </row>
        <row r="25">
          <cell r="B25">
            <v>100</v>
          </cell>
          <cell r="C25" t="str">
            <v>Aurora Frisia 373</v>
          </cell>
          <cell r="D25" t="str">
            <v>Big Malki</v>
          </cell>
          <cell r="E25" t="str">
            <v>Fa Verkley</v>
          </cell>
        </row>
        <row r="27">
          <cell r="B27" t="str">
            <v>Middenklasse ZB</v>
          </cell>
        </row>
        <row r="28">
          <cell r="B28">
            <v>32</v>
          </cell>
          <cell r="C28" t="str">
            <v>Roelofke 138</v>
          </cell>
          <cell r="D28" t="str">
            <v>Stantons Chief</v>
          </cell>
          <cell r="E28" t="str">
            <v>Vof Harteveld</v>
          </cell>
        </row>
        <row r="29">
          <cell r="B29">
            <v>33</v>
          </cell>
          <cell r="C29" t="str">
            <v>Lambda Ashlyn</v>
          </cell>
          <cell r="D29" t="str">
            <v>Farnear Delta-Lambda</v>
          </cell>
          <cell r="E29" t="str">
            <v>Fa de Groot</v>
          </cell>
        </row>
        <row r="30">
          <cell r="B30">
            <v>101</v>
          </cell>
          <cell r="C30" t="str">
            <v>Bardo 2653(39)</v>
          </cell>
          <cell r="D30" t="str">
            <v>Benner Bardo</v>
          </cell>
          <cell r="E30" t="str">
            <v>Firma Vermaat</v>
          </cell>
        </row>
        <row r="31">
          <cell r="B31">
            <v>35</v>
          </cell>
          <cell r="C31" t="str">
            <v>Hbc Lambda Ilona</v>
          </cell>
          <cell r="D31" t="str">
            <v>Farnear Delta-Lambda</v>
          </cell>
          <cell r="E31" t="str">
            <v>Schep Holsteins Holland BV</v>
          </cell>
        </row>
        <row r="32">
          <cell r="B32">
            <v>36</v>
          </cell>
          <cell r="C32" t="str">
            <v>Betje 50</v>
          </cell>
          <cell r="D32" t="str">
            <v>Col Dg Crushtime</v>
          </cell>
          <cell r="E32" t="str">
            <v>Nieuwvredebest BV</v>
          </cell>
        </row>
        <row r="33">
          <cell r="B33">
            <v>37</v>
          </cell>
          <cell r="C33" t="str">
            <v>Jonker Willempje 31</v>
          </cell>
          <cell r="D33" t="str">
            <v>Stantons Chief</v>
          </cell>
          <cell r="E33" t="str">
            <v>C.G. de Jong</v>
          </cell>
        </row>
        <row r="34">
          <cell r="B34">
            <v>38</v>
          </cell>
          <cell r="C34" t="str">
            <v>Wilhelmina 620</v>
          </cell>
          <cell r="D34" t="str">
            <v>Walnutlawn Bridgestone</v>
          </cell>
          <cell r="E34" t="str">
            <v>Mts van Dijk-de Bruin</v>
          </cell>
        </row>
        <row r="35">
          <cell r="B35">
            <v>39</v>
          </cell>
          <cell r="C35" t="str">
            <v>Marianne 63</v>
          </cell>
          <cell r="D35" t="str">
            <v>S-S-I Mogul Reflector</v>
          </cell>
          <cell r="E35" t="str">
            <v>Nieuwvredebest BV</v>
          </cell>
        </row>
        <row r="36">
          <cell r="B36">
            <v>40</v>
          </cell>
          <cell r="C36" t="str">
            <v>De Witboom Chief Goya</v>
          </cell>
          <cell r="D36" t="str">
            <v>Stantons Chief</v>
          </cell>
          <cell r="E36" t="str">
            <v>Vof Versluis den Otter</v>
          </cell>
        </row>
        <row r="37">
          <cell r="B37">
            <v>41</v>
          </cell>
          <cell r="C37" t="str">
            <v>Jonker Stoffelina 427</v>
          </cell>
          <cell r="D37" t="str">
            <v>Holec Panzul Kilo ET</v>
          </cell>
          <cell r="E37" t="str">
            <v>C.G. de Jong</v>
          </cell>
        </row>
        <row r="38">
          <cell r="B38">
            <v>43</v>
          </cell>
          <cell r="C38" t="str">
            <v>Abbott 2488(13)</v>
          </cell>
          <cell r="D38" t="str">
            <v>Willsbro Abbott</v>
          </cell>
          <cell r="E38" t="str">
            <v>Firma Vermaat</v>
          </cell>
        </row>
        <row r="39">
          <cell r="B39">
            <v>44</v>
          </cell>
          <cell r="C39" t="str">
            <v>M.H. Darliya 10</v>
          </cell>
          <cell r="D39" t="str">
            <v>Ocd Helix Forte</v>
          </cell>
          <cell r="E39" t="str">
            <v>Merwehoeve de Groot V.O.F.</v>
          </cell>
        </row>
        <row r="40">
          <cell r="B40">
            <v>45</v>
          </cell>
          <cell r="C40" t="str">
            <v>De Witboom Nelly 680</v>
          </cell>
          <cell r="D40" t="str">
            <v>Stantons Chief</v>
          </cell>
          <cell r="E40" t="str">
            <v>Vof Versluis den Otter</v>
          </cell>
        </row>
        <row r="41">
          <cell r="B41">
            <v>46</v>
          </cell>
          <cell r="C41" t="str">
            <v>Victor 3987(174)</v>
          </cell>
          <cell r="D41" t="str">
            <v>Legend-Maker Victor</v>
          </cell>
          <cell r="E41" t="str">
            <v>Firma Vermaat</v>
          </cell>
        </row>
        <row r="42">
          <cell r="B42">
            <v>47</v>
          </cell>
          <cell r="C42" t="str">
            <v>Sh Doorman Deluxe</v>
          </cell>
          <cell r="D42" t="str">
            <v>Val-Bisson Doorman</v>
          </cell>
          <cell r="E42" t="str">
            <v>Schep Holsteins Holland BV</v>
          </cell>
        </row>
        <row r="43">
          <cell r="B43">
            <v>49</v>
          </cell>
          <cell r="C43" t="str">
            <v>Bons-Holsteins Ella 254</v>
          </cell>
          <cell r="D43" t="str">
            <v>Walnutlawn Solomon</v>
          </cell>
          <cell r="E43" t="str">
            <v>Bons-Holsteins</v>
          </cell>
        </row>
        <row r="44">
          <cell r="B44">
            <v>50</v>
          </cell>
          <cell r="C44" t="str">
            <v>M.H. Friens 141</v>
          </cell>
          <cell r="D44" t="str">
            <v>Cherry-Lily Zip Luster-P</v>
          </cell>
          <cell r="E44" t="str">
            <v>Merwehoeve de Groot V.O.F.</v>
          </cell>
        </row>
        <row r="45">
          <cell r="B45">
            <v>51</v>
          </cell>
          <cell r="C45" t="str">
            <v>Jonker Stoffelina 421</v>
          </cell>
          <cell r="D45" t="str">
            <v>Pol Butte Mc Beemer</v>
          </cell>
          <cell r="E45" t="str">
            <v>C.G. de Jong</v>
          </cell>
        </row>
        <row r="46">
          <cell r="B46">
            <v>55</v>
          </cell>
          <cell r="C46" t="str">
            <v>Victor 7426(215)</v>
          </cell>
          <cell r="D46" t="str">
            <v>Legend-Maker Victor</v>
          </cell>
          <cell r="E46" t="str">
            <v>Firma Vermaat</v>
          </cell>
        </row>
        <row r="47">
          <cell r="B47">
            <v>58</v>
          </cell>
          <cell r="C47" t="str">
            <v>Mina 217</v>
          </cell>
          <cell r="D47" t="str">
            <v>Ocd Montross Laidlaw</v>
          </cell>
          <cell r="E47" t="str">
            <v>Het Lam Vof</v>
          </cell>
        </row>
        <row r="48">
          <cell r="B48">
            <v>102</v>
          </cell>
          <cell r="C48" t="str">
            <v>Aurora Frisia 316</v>
          </cell>
          <cell r="D48" t="str">
            <v>Peak Chuck</v>
          </cell>
          <cell r="E48" t="str">
            <v>Fa Verkley</v>
          </cell>
        </row>
        <row r="49">
          <cell r="B49">
            <v>60</v>
          </cell>
          <cell r="C49" t="str">
            <v>Pieke 319</v>
          </cell>
          <cell r="D49" t="str">
            <v>Duckett Crush Tatoo</v>
          </cell>
          <cell r="E49" t="str">
            <v>Fa de Groot</v>
          </cell>
        </row>
        <row r="50">
          <cell r="B50">
            <v>61</v>
          </cell>
          <cell r="C50" t="str">
            <v>Bertha 211</v>
          </cell>
          <cell r="D50" t="str">
            <v>Stantons Chief</v>
          </cell>
          <cell r="E50" t="str">
            <v>Fa de Groot</v>
          </cell>
        </row>
        <row r="51">
          <cell r="B51">
            <v>63</v>
          </cell>
          <cell r="C51" t="str">
            <v>Lena 664</v>
          </cell>
          <cell r="D51" t="str">
            <v>S-S-I Mogul Reflector</v>
          </cell>
          <cell r="E51" t="str">
            <v>Nieuwvredebest BV</v>
          </cell>
        </row>
        <row r="52">
          <cell r="B52">
            <v>64</v>
          </cell>
          <cell r="C52" t="str">
            <v>Giessenhof Sannie 471</v>
          </cell>
          <cell r="D52" t="str">
            <v>Double W Ranger</v>
          </cell>
          <cell r="E52" t="str">
            <v>Mts Kortleve-Kooijman</v>
          </cell>
        </row>
        <row r="53">
          <cell r="B53">
            <v>65</v>
          </cell>
          <cell r="C53" t="str">
            <v>Margriet 508</v>
          </cell>
          <cell r="D53" t="str">
            <v>Walnutlawn Sidekick</v>
          </cell>
          <cell r="E53" t="str">
            <v>Vof de Bruin</v>
          </cell>
        </row>
        <row r="54">
          <cell r="B54">
            <v>67</v>
          </cell>
          <cell r="C54" t="str">
            <v>Hbc P R Darlina 2</v>
          </cell>
          <cell r="D54" t="str">
            <v>Stone-Front Artist</v>
          </cell>
          <cell r="E54" t="str">
            <v>Schep Holsteins Holland BV</v>
          </cell>
        </row>
        <row r="55">
          <cell r="B55">
            <v>103</v>
          </cell>
          <cell r="C55" t="str">
            <v>Miss Marrakesh</v>
          </cell>
          <cell r="D55" t="str">
            <v>Farnear Delta-Lambda</v>
          </cell>
          <cell r="E55" t="str">
            <v>Vof Jongsteins</v>
          </cell>
        </row>
        <row r="56">
          <cell r="B56">
            <v>68</v>
          </cell>
          <cell r="C56" t="str">
            <v>De Witboom Nelly 664</v>
          </cell>
          <cell r="D56" t="str">
            <v>Baarlinger Martijn</v>
          </cell>
          <cell r="E56" t="str">
            <v>Vof Versluis den Otter</v>
          </cell>
        </row>
        <row r="57">
          <cell r="B57">
            <v>69</v>
          </cell>
          <cell r="C57" t="str">
            <v>J.S. Miss Macau</v>
          </cell>
          <cell r="D57" t="str">
            <v>Edg Deman</v>
          </cell>
          <cell r="E57" t="str">
            <v>Vof Jongsteins</v>
          </cell>
        </row>
        <row r="58">
          <cell r="B58">
            <v>70</v>
          </cell>
          <cell r="C58" t="str">
            <v>Hillie 220</v>
          </cell>
          <cell r="D58" t="str">
            <v>Cycle Doorman Jacoby</v>
          </cell>
          <cell r="E58" t="str">
            <v>Vof Jongsteins</v>
          </cell>
        </row>
        <row r="60">
          <cell r="B60" t="str">
            <v>Oudere dieren ZB</v>
          </cell>
        </row>
        <row r="61">
          <cell r="B61">
            <v>71</v>
          </cell>
          <cell r="C61" t="str">
            <v>Bons-Holsteins Ella 242</v>
          </cell>
          <cell r="D61" t="str">
            <v>Walnutlawn Sidekick</v>
          </cell>
          <cell r="E61" t="str">
            <v>Bons-Holsteins</v>
          </cell>
        </row>
        <row r="62">
          <cell r="B62">
            <v>72</v>
          </cell>
          <cell r="C62" t="str">
            <v>Bons-Holsteins Roza 77</v>
          </cell>
          <cell r="D62" t="str">
            <v>Walnutlawn Sidekick</v>
          </cell>
          <cell r="E62" t="str">
            <v>Bons-Holsteins</v>
          </cell>
        </row>
        <row r="63">
          <cell r="B63">
            <v>73</v>
          </cell>
          <cell r="C63" t="str">
            <v>Wilhelmina 602</v>
          </cell>
          <cell r="D63" t="str">
            <v>Comestar Lauthority</v>
          </cell>
          <cell r="E63" t="str">
            <v>Mts van Dijk-de Bruin</v>
          </cell>
        </row>
        <row r="64">
          <cell r="B64">
            <v>74</v>
          </cell>
          <cell r="C64" t="str">
            <v>Flora 2475</v>
          </cell>
          <cell r="D64" t="str">
            <v>S-S-I Mogul Reflector</v>
          </cell>
          <cell r="E64" t="str">
            <v>Fa van Beest-de Bruin</v>
          </cell>
        </row>
        <row r="65">
          <cell r="B65">
            <v>75</v>
          </cell>
          <cell r="C65" t="str">
            <v>Hbc Undenied Darina</v>
          </cell>
          <cell r="D65" t="str">
            <v>Our-Favorite Undenied</v>
          </cell>
          <cell r="E65" t="str">
            <v>Schep Holsteins Holland BV</v>
          </cell>
        </row>
        <row r="66">
          <cell r="B66">
            <v>76</v>
          </cell>
          <cell r="C66" t="str">
            <v>J.S. Erle Elle</v>
          </cell>
          <cell r="D66" t="str">
            <v>Walnutlawn Sidekick</v>
          </cell>
          <cell r="E66" t="str">
            <v>Vof Jongsteins</v>
          </cell>
        </row>
        <row r="67">
          <cell r="B67">
            <v>78</v>
          </cell>
          <cell r="C67" t="str">
            <v>Sientje 2424</v>
          </cell>
          <cell r="D67" t="str">
            <v>Seagull-Bay Silver</v>
          </cell>
          <cell r="E67" t="str">
            <v>Fa van Beest-de Bruin</v>
          </cell>
        </row>
        <row r="68">
          <cell r="B68">
            <v>79</v>
          </cell>
          <cell r="C68" t="str">
            <v>Wilhelmina 590</v>
          </cell>
          <cell r="D68" t="str">
            <v>Walnutlawn Solomon</v>
          </cell>
          <cell r="E68" t="str">
            <v>Mts van Dijk-de Bruin</v>
          </cell>
        </row>
        <row r="69">
          <cell r="B69">
            <v>80</v>
          </cell>
          <cell r="C69" t="str">
            <v>Jonker Trees 105</v>
          </cell>
          <cell r="D69" t="str">
            <v>Zandenburg Sparkle</v>
          </cell>
          <cell r="E69" t="str">
            <v>C.G. de Jong</v>
          </cell>
        </row>
        <row r="70">
          <cell r="B70">
            <v>81</v>
          </cell>
          <cell r="C70" t="str">
            <v>M.H. Daelynn 6</v>
          </cell>
          <cell r="D70" t="str">
            <v>Cycle Doorman Jacoby</v>
          </cell>
          <cell r="E70" t="str">
            <v>Merwehoeve de Groot V.O.F.</v>
          </cell>
        </row>
        <row r="71">
          <cell r="B71">
            <v>83</v>
          </cell>
          <cell r="C71" t="str">
            <v>Bons-Holsteins Dikkie 205</v>
          </cell>
          <cell r="D71" t="str">
            <v>Walnutlawn Solomon</v>
          </cell>
          <cell r="E71" t="str">
            <v>Bons-Holsteins</v>
          </cell>
        </row>
        <row r="72">
          <cell r="B72">
            <v>84</v>
          </cell>
          <cell r="C72" t="str">
            <v>Giessenhof Hillie 46</v>
          </cell>
          <cell r="D72" t="str">
            <v>American Nova Star-Red</v>
          </cell>
          <cell r="E72" t="str">
            <v>Mts Kortleve-Kooijman</v>
          </cell>
        </row>
        <row r="73">
          <cell r="B73">
            <v>85</v>
          </cell>
          <cell r="C73" t="str">
            <v>Bons-Holsteins Koba 245</v>
          </cell>
          <cell r="D73" t="str">
            <v>Val-Bisson Doorman</v>
          </cell>
          <cell r="E73" t="str">
            <v>Bons-Holsteins</v>
          </cell>
        </row>
        <row r="74">
          <cell r="B74">
            <v>87</v>
          </cell>
          <cell r="C74" t="str">
            <v>Giessenhof Roza 312</v>
          </cell>
          <cell r="D74" t="str">
            <v>Willem's-Hoeve R Browning</v>
          </cell>
          <cell r="E74" t="str">
            <v>Mts Kortleve-Kooijman</v>
          </cell>
        </row>
        <row r="75">
          <cell r="B75">
            <v>90</v>
          </cell>
          <cell r="C75" t="str">
            <v>Watermolen Louis Kendra P</v>
          </cell>
          <cell r="D75" t="str">
            <v>Louis Pp</v>
          </cell>
          <cell r="E75" t="str">
            <v>Vof Versluis den Otter</v>
          </cell>
        </row>
        <row r="76">
          <cell r="B76">
            <v>91</v>
          </cell>
          <cell r="C76" t="str">
            <v>De Witboom Greet 101</v>
          </cell>
          <cell r="D76" t="str">
            <v>Kik Prizewinner</v>
          </cell>
          <cell r="E76" t="str">
            <v>Vof Versluis den Otter</v>
          </cell>
        </row>
        <row r="77">
          <cell r="B77">
            <v>92</v>
          </cell>
          <cell r="C77" t="str">
            <v>Geertje 638</v>
          </cell>
          <cell r="D77" t="str">
            <v>Crasdale Bankroll</v>
          </cell>
          <cell r="E77" t="str">
            <v>Mts van Dijk-de Bruin</v>
          </cell>
        </row>
        <row r="78">
          <cell r="B78">
            <v>93</v>
          </cell>
          <cell r="C78" t="str">
            <v>Bertha 405</v>
          </cell>
          <cell r="D78" t="str">
            <v>Toc-Farm Goldsun</v>
          </cell>
          <cell r="E78" t="str">
            <v>Fa H. + D. van Eijl</v>
          </cell>
        </row>
        <row r="79">
          <cell r="B79">
            <v>95</v>
          </cell>
          <cell r="C79" t="str">
            <v>Wilhelmina 550</v>
          </cell>
          <cell r="D79" t="str">
            <v>Lirr Drew Dempsey</v>
          </cell>
          <cell r="E79" t="str">
            <v>Mts van Dijk-de Bruin</v>
          </cell>
        </row>
        <row r="80">
          <cell r="B80">
            <v>97</v>
          </cell>
          <cell r="C80" t="str">
            <v>Irene 314</v>
          </cell>
          <cell r="E80" t="str">
            <v>Het Lam Vof</v>
          </cell>
        </row>
        <row r="82">
          <cell r="B82" t="str">
            <v>Divers</v>
          </cell>
        </row>
        <row r="83">
          <cell r="B83">
            <v>141</v>
          </cell>
          <cell r="C83" t="str">
            <v>Tida 242</v>
          </cell>
          <cell r="D83" t="str">
            <v>Rh Norwin</v>
          </cell>
          <cell r="E83" t="str">
            <v>Vof Boerderij de Verwondering</v>
          </cell>
        </row>
        <row r="84">
          <cell r="B84">
            <v>142</v>
          </cell>
          <cell r="C84" t="str">
            <v>Maartje 220</v>
          </cell>
          <cell r="D84" t="str">
            <v>Vh Balisto Brook</v>
          </cell>
          <cell r="E84" t="str">
            <v>Vof Boerderij de Verwondering</v>
          </cell>
        </row>
        <row r="85">
          <cell r="B85">
            <v>143</v>
          </cell>
          <cell r="C85" t="str">
            <v>Roz Coba 256</v>
          </cell>
          <cell r="D85" t="str">
            <v>Jawline Pp-Red</v>
          </cell>
          <cell r="E85" t="str">
            <v>Mts Aantjes</v>
          </cell>
        </row>
        <row r="86">
          <cell r="B86">
            <v>144</v>
          </cell>
          <cell r="C86" t="str">
            <v>Carola Anoek 6</v>
          </cell>
          <cell r="D86" t="str">
            <v>Vimpie</v>
          </cell>
          <cell r="E86" t="str">
            <v>Mts J. en J. Aanen-de Haan</v>
          </cell>
        </row>
        <row r="87">
          <cell r="B87">
            <v>145</v>
          </cell>
          <cell r="C87" t="str">
            <v>Letta 122</v>
          </cell>
          <cell r="D87" t="str">
            <v>American Carnival-Red</v>
          </cell>
          <cell r="E87" t="str">
            <v>Mts Aantjes</v>
          </cell>
        </row>
        <row r="88">
          <cell r="B88">
            <v>146</v>
          </cell>
          <cell r="C88" t="str">
            <v>Joke</v>
          </cell>
          <cell r="D88" t="str">
            <v>Vr Stakkehave Viljar Vimo</v>
          </cell>
          <cell r="E88" t="str">
            <v>Mts J. en J. Aanen-de Haan</v>
          </cell>
        </row>
        <row r="89">
          <cell r="B89">
            <v>148</v>
          </cell>
          <cell r="C89" t="str">
            <v>Giessenhof Roza 323</v>
          </cell>
          <cell r="D89" t="str">
            <v>Vh Kalif</v>
          </cell>
          <cell r="E89" t="str">
            <v>Mts Kortleve-Kooijman</v>
          </cell>
        </row>
        <row r="90">
          <cell r="B90">
            <v>149</v>
          </cell>
          <cell r="C90" t="str">
            <v>Bartje 391</v>
          </cell>
          <cell r="D90" t="str">
            <v>Farmers Wish Olbia</v>
          </cell>
          <cell r="E90" t="str">
            <v>Vof Boerderij de Verwondering</v>
          </cell>
        </row>
        <row r="91">
          <cell r="B91">
            <v>150</v>
          </cell>
          <cell r="C91" t="str">
            <v>Sara</v>
          </cell>
          <cell r="D91" t="str">
            <v>De Cock</v>
          </cell>
          <cell r="E91" t="str">
            <v>De Drie Wedden</v>
          </cell>
        </row>
        <row r="92">
          <cell r="B92">
            <v>151</v>
          </cell>
          <cell r="C92" t="str">
            <v>Letta 121</v>
          </cell>
          <cell r="D92" t="str">
            <v>Sacarno</v>
          </cell>
          <cell r="E92" t="str">
            <v>Mts Aantjes</v>
          </cell>
        </row>
        <row r="93">
          <cell r="B93">
            <v>152</v>
          </cell>
          <cell r="C93" t="str">
            <v>Merle</v>
          </cell>
          <cell r="D93" t="str">
            <v>Bentehoek Andy Red</v>
          </cell>
          <cell r="E93" t="str">
            <v>J.A. Smallegoor + F.G. Honders</v>
          </cell>
        </row>
        <row r="94">
          <cell r="B94">
            <v>153</v>
          </cell>
          <cell r="C94" t="str">
            <v>De Vinkenhof Roza 190</v>
          </cell>
          <cell r="D94" t="str">
            <v>Kemper</v>
          </cell>
          <cell r="E94" t="str">
            <v>Vof de Vinkenhof</v>
          </cell>
        </row>
        <row r="95">
          <cell r="B95">
            <v>185</v>
          </cell>
          <cell r="C95" t="str">
            <v>De Vinkenhof Elly 51</v>
          </cell>
          <cell r="D95" t="str">
            <v>Dubai Pp-Red</v>
          </cell>
          <cell r="E95" t="str">
            <v>Vof de Vinkenhof</v>
          </cell>
        </row>
        <row r="96">
          <cell r="B96">
            <v>156</v>
          </cell>
          <cell r="C96" t="str">
            <v>Giessenhof Augusta 227</v>
          </cell>
          <cell r="D96" t="str">
            <v>Delta Lunar</v>
          </cell>
          <cell r="E96" t="str">
            <v>Mts Kortleve-Kooijman</v>
          </cell>
        </row>
        <row r="97">
          <cell r="B97">
            <v>157</v>
          </cell>
          <cell r="C97" t="str">
            <v>Sien 241</v>
          </cell>
          <cell r="D97" t="str">
            <v>Delta Maiko</v>
          </cell>
          <cell r="E97" t="str">
            <v>Mts Aantjes</v>
          </cell>
        </row>
        <row r="98">
          <cell r="B98">
            <v>158</v>
          </cell>
          <cell r="D98" t="str">
            <v>Zeeoogst Jordy</v>
          </cell>
          <cell r="E98" t="str">
            <v>De Drie Wedden</v>
          </cell>
        </row>
        <row r="99">
          <cell r="B99">
            <v>186</v>
          </cell>
          <cell r="C99" t="str">
            <v>Joke 129</v>
          </cell>
          <cell r="D99" t="str">
            <v>Farmers Wish Hbc Pirlo</v>
          </cell>
          <cell r="E99" t="str">
            <v>Vof Boerderij de Verwondering</v>
          </cell>
        </row>
        <row r="100">
          <cell r="B100">
            <v>159</v>
          </cell>
          <cell r="C100" t="str">
            <v>De Vinkenhof Annemarie 39</v>
          </cell>
          <cell r="D100" t="str">
            <v>Rudo</v>
          </cell>
          <cell r="E100" t="str">
            <v>Vof de Vinkenhof</v>
          </cell>
        </row>
        <row r="101">
          <cell r="B101">
            <v>187</v>
          </cell>
          <cell r="C101" t="str">
            <v>Pucky 8</v>
          </cell>
          <cell r="D101" t="str">
            <v>Crasat</v>
          </cell>
          <cell r="E101" t="str">
            <v>Mts J. en J. Aanen-de Haan</v>
          </cell>
        </row>
        <row r="102">
          <cell r="B102">
            <v>160</v>
          </cell>
          <cell r="C102" t="str">
            <v>Tida 209</v>
          </cell>
          <cell r="D102" t="str">
            <v>Big Winner</v>
          </cell>
          <cell r="E102" t="str">
            <v>Vof Boerderij de Verwondering</v>
          </cell>
        </row>
        <row r="103">
          <cell r="B103">
            <v>161</v>
          </cell>
          <cell r="C103" t="str">
            <v>Giessenhof Lindy 42</v>
          </cell>
          <cell r="D103" t="str">
            <v>Delta Treasure</v>
          </cell>
          <cell r="E103" t="str">
            <v>Mts Kortleve-Kooijman</v>
          </cell>
        </row>
        <row r="104">
          <cell r="B104">
            <v>163</v>
          </cell>
          <cell r="C104" t="str">
            <v>Juweeltje 246</v>
          </cell>
          <cell r="D104" t="str">
            <v>Meyenhorst Pascal</v>
          </cell>
          <cell r="E104" t="str">
            <v>De Drie Wedden</v>
          </cell>
        </row>
        <row r="105">
          <cell r="B105">
            <v>164</v>
          </cell>
          <cell r="C105" t="str">
            <v>De Vinkenhof Bakker 35</v>
          </cell>
          <cell r="D105" t="str">
            <v>Raldi</v>
          </cell>
          <cell r="E105" t="str">
            <v>Vof de Vinkenhof</v>
          </cell>
        </row>
        <row r="106">
          <cell r="B106">
            <v>166</v>
          </cell>
          <cell r="C106" t="str">
            <v>De Vinkenhof Danielle 189</v>
          </cell>
          <cell r="D106" t="str">
            <v>Mustang</v>
          </cell>
          <cell r="E106" t="str">
            <v>Vof de Vinkenhof</v>
          </cell>
        </row>
        <row r="107">
          <cell r="B107">
            <v>167</v>
          </cell>
          <cell r="C107" t="str">
            <v>De Vinkenhof Roza 161</v>
          </cell>
          <cell r="D107" t="str">
            <v>De Vinkenhof River</v>
          </cell>
          <cell r="E107" t="str">
            <v>Vof de Vinkenhof</v>
          </cell>
        </row>
        <row r="108">
          <cell r="B108">
            <v>168</v>
          </cell>
          <cell r="C108" t="str">
            <v>De Vinkenhof Elsa 1</v>
          </cell>
          <cell r="D108" t="str">
            <v>De Vinkenhof River</v>
          </cell>
          <cell r="E108" t="str">
            <v>Vof de Vinkenhof</v>
          </cell>
        </row>
        <row r="109">
          <cell r="B109">
            <v>169</v>
          </cell>
          <cell r="C109" t="str">
            <v>Delta Lauri 25</v>
          </cell>
          <cell r="D109" t="str">
            <v>Broekhuizen Bart</v>
          </cell>
          <cell r="E109" t="str">
            <v>Mts Aantjes</v>
          </cell>
        </row>
        <row r="110">
          <cell r="B110">
            <v>170</v>
          </cell>
          <cell r="C110" t="str">
            <v>Sien 188</v>
          </cell>
          <cell r="D110" t="str">
            <v>Red Cliff</v>
          </cell>
          <cell r="E110" t="str">
            <v>Mts Aantjes</v>
          </cell>
        </row>
        <row r="111">
          <cell r="B111">
            <v>171</v>
          </cell>
          <cell r="C111" t="str">
            <v>Joke 128</v>
          </cell>
          <cell r="D111" t="str">
            <v>Farmers Wish Exloer Caruso</v>
          </cell>
          <cell r="E111" t="str">
            <v>Vof Boerderij de Verwondering</v>
          </cell>
        </row>
        <row r="112">
          <cell r="B112">
            <v>172</v>
          </cell>
          <cell r="C112" t="str">
            <v>De Vinkenhof Danielle 161</v>
          </cell>
          <cell r="D112" t="str">
            <v>Martha 287 Rudolf</v>
          </cell>
          <cell r="E112" t="str">
            <v>Vof de Vinkenhof</v>
          </cell>
        </row>
        <row r="113">
          <cell r="B113">
            <v>173</v>
          </cell>
          <cell r="C113" t="str">
            <v>Margriet 123</v>
          </cell>
          <cell r="D113" t="str">
            <v>Delta Colorado</v>
          </cell>
          <cell r="E113" t="str">
            <v>Mts Aantjes</v>
          </cell>
        </row>
        <row r="114">
          <cell r="B114">
            <v>174</v>
          </cell>
          <cell r="C114" t="str">
            <v>Dgh Neeltje 297</v>
          </cell>
          <cell r="D114" t="str">
            <v>Arkemheen 110</v>
          </cell>
          <cell r="E114" t="str">
            <v>De Groene Hofstee</v>
          </cell>
        </row>
        <row r="115">
          <cell r="B115">
            <v>176</v>
          </cell>
          <cell r="C115" t="str">
            <v>Margriet 122</v>
          </cell>
          <cell r="D115" t="str">
            <v>Malden</v>
          </cell>
          <cell r="E115" t="str">
            <v>Mts Aantjes</v>
          </cell>
        </row>
        <row r="116">
          <cell r="B116">
            <v>177</v>
          </cell>
          <cell r="C116" t="str">
            <v>Dgh Wimpje 170</v>
          </cell>
          <cell r="D116" t="str">
            <v>Leif</v>
          </cell>
          <cell r="E116" t="str">
            <v>De Groene Hofstee</v>
          </cell>
        </row>
        <row r="117">
          <cell r="B117">
            <v>178</v>
          </cell>
          <cell r="C117" t="str">
            <v>Letta 84</v>
          </cell>
          <cell r="D117" t="str">
            <v>Edway</v>
          </cell>
          <cell r="E117" t="str">
            <v>Mts Aantjes</v>
          </cell>
        </row>
        <row r="118">
          <cell r="B118">
            <v>179</v>
          </cell>
          <cell r="C118" t="str">
            <v>Juweeltje 228</v>
          </cell>
          <cell r="D118" t="str">
            <v>Meyenhorst Pascal</v>
          </cell>
          <cell r="E118" t="str">
            <v>De Drie Wedden</v>
          </cell>
        </row>
        <row r="119">
          <cell r="B119">
            <v>180</v>
          </cell>
          <cell r="C119" t="str">
            <v>Dgh Boukje 191</v>
          </cell>
          <cell r="D119" t="str">
            <v>Creyhorst Clor 2</v>
          </cell>
          <cell r="E119" t="str">
            <v>De Groene Hofstee</v>
          </cell>
        </row>
        <row r="120">
          <cell r="B120">
            <v>181</v>
          </cell>
          <cell r="C120" t="str">
            <v>Giessenhof Sannie 413</v>
          </cell>
          <cell r="D120" t="str">
            <v>Cookiecutter Mom Hunter</v>
          </cell>
          <cell r="E120" t="str">
            <v>Mts Kortleve-Kooijman</v>
          </cell>
        </row>
        <row r="121">
          <cell r="B121">
            <v>182</v>
          </cell>
          <cell r="C121" t="str">
            <v>Dgh Janny 101</v>
          </cell>
          <cell r="D121" t="str">
            <v>Big Winner</v>
          </cell>
          <cell r="E121" t="str">
            <v>De Groene Hofstee</v>
          </cell>
        </row>
        <row r="122">
          <cell r="B122">
            <v>183</v>
          </cell>
          <cell r="C122" t="str">
            <v>Dgh Boukje 180</v>
          </cell>
          <cell r="D122" t="str">
            <v>Big Winner</v>
          </cell>
          <cell r="E122" t="str">
            <v>De Groene Hofstee</v>
          </cell>
        </row>
        <row r="123">
          <cell r="B123">
            <v>184</v>
          </cell>
          <cell r="C123" t="str">
            <v>Giessenhof Monica 94</v>
          </cell>
          <cell r="D123" t="str">
            <v>Newhouse Gofast</v>
          </cell>
          <cell r="E123" t="str">
            <v>Mts Kortleve-Kooijman</v>
          </cell>
        </row>
        <row r="125">
          <cell r="B125" t="str">
            <v>Jonge dieren RB</v>
          </cell>
        </row>
        <row r="126">
          <cell r="B126">
            <v>202</v>
          </cell>
          <cell r="C126" t="str">
            <v>Irene 182</v>
          </cell>
          <cell r="D126" t="str">
            <v>Kenmore Triple Crown-Red</v>
          </cell>
          <cell r="E126" t="str">
            <v>Fa H. + D. van Eijl</v>
          </cell>
        </row>
        <row r="127">
          <cell r="B127">
            <v>203</v>
          </cell>
          <cell r="C127" t="str">
            <v>Hbc Solito Lammie</v>
          </cell>
          <cell r="D127" t="str">
            <v>Solito Red</v>
          </cell>
          <cell r="E127" t="str">
            <v>Schep Holsteins Holland BV</v>
          </cell>
        </row>
        <row r="128">
          <cell r="B128">
            <v>204</v>
          </cell>
          <cell r="C128" t="str">
            <v>Peinzer 143</v>
          </cell>
          <cell r="D128" t="str">
            <v>Caudumer Lifesaver-Red</v>
          </cell>
          <cell r="E128" t="str">
            <v>G.W. Kemp</v>
          </cell>
        </row>
        <row r="129">
          <cell r="B129">
            <v>208</v>
          </cell>
          <cell r="C129" t="str">
            <v>Driemolens Anky 5</v>
          </cell>
          <cell r="D129" t="str">
            <v>Launch Pp-Red</v>
          </cell>
          <cell r="E129" t="str">
            <v>Melkveebedrijf van Zessen</v>
          </cell>
        </row>
        <row r="130">
          <cell r="B130">
            <v>211</v>
          </cell>
          <cell r="C130" t="str">
            <v>Gonda 253</v>
          </cell>
          <cell r="D130" t="str">
            <v>Kenmore Triple Crown-Red</v>
          </cell>
          <cell r="E130" t="str">
            <v>Vof Pellikaan-de Jong</v>
          </cell>
        </row>
        <row r="131">
          <cell r="B131">
            <v>212</v>
          </cell>
          <cell r="C131" t="str">
            <v>Bertha 102</v>
          </cell>
          <cell r="D131" t="str">
            <v xml:space="preserve">Rh Dg Adam Red                   </v>
          </cell>
          <cell r="E131" t="str">
            <v>Vof Pellikaan-de Jong</v>
          </cell>
        </row>
        <row r="132">
          <cell r="B132">
            <v>214</v>
          </cell>
          <cell r="C132" t="str">
            <v>M.H. Alana 49</v>
          </cell>
          <cell r="D132" t="str">
            <v>Riverdown Unstopabull</v>
          </cell>
          <cell r="E132" t="str">
            <v>Merwehoeve de Groot V.O.F.</v>
          </cell>
        </row>
        <row r="133">
          <cell r="B133">
            <v>215</v>
          </cell>
          <cell r="C133" t="str">
            <v>Attico 7460(223)</v>
          </cell>
          <cell r="D133" t="str">
            <v>Gen-I-Beq Attico Red</v>
          </cell>
          <cell r="E133" t="str">
            <v>Firma Vermaat</v>
          </cell>
        </row>
        <row r="134">
          <cell r="B134">
            <v>216</v>
          </cell>
          <cell r="C134" t="str">
            <v>M.H. Alana 41</v>
          </cell>
          <cell r="D134" t="str">
            <v>Kenmore Triple Crown-Red</v>
          </cell>
          <cell r="E134" t="str">
            <v>Merwehoeve de Groot V.O.F.</v>
          </cell>
        </row>
        <row r="135">
          <cell r="B135">
            <v>217</v>
          </cell>
          <cell r="C135" t="str">
            <v>M.H. Alana 42</v>
          </cell>
          <cell r="D135" t="str">
            <v>Riverdown Unstopabull</v>
          </cell>
          <cell r="E135" t="str">
            <v>Merwehoeve de Groot V.O.F.</v>
          </cell>
        </row>
        <row r="136">
          <cell r="B136">
            <v>218</v>
          </cell>
          <cell r="C136" t="str">
            <v>Alana 2</v>
          </cell>
          <cell r="D136" t="str">
            <v>Riverdown Unstopabull</v>
          </cell>
          <cell r="E136" t="str">
            <v>Vof Melkveehouderij Willemse</v>
          </cell>
        </row>
        <row r="138">
          <cell r="B138" t="str">
            <v>Oudere dieren RB</v>
          </cell>
        </row>
        <row r="139">
          <cell r="B139">
            <v>220</v>
          </cell>
          <cell r="C139" t="str">
            <v>Mijndertje 12</v>
          </cell>
          <cell r="D139" t="str">
            <v>Mr Danielle Devour</v>
          </cell>
          <cell r="E139" t="str">
            <v>Het Lam Vof</v>
          </cell>
        </row>
        <row r="140">
          <cell r="B140">
            <v>221</v>
          </cell>
          <cell r="C140" t="str">
            <v>Annie 190</v>
          </cell>
          <cell r="D140" t="str">
            <v>Delta Fun P</v>
          </cell>
          <cell r="E140" t="str">
            <v>Vof Pellikaan-de Jong</v>
          </cell>
        </row>
        <row r="141">
          <cell r="B141">
            <v>222</v>
          </cell>
          <cell r="C141" t="str">
            <v>Rubensposyred18</v>
          </cell>
          <cell r="D141" t="str">
            <v>Gen-I-Beq Attico Red</v>
          </cell>
          <cell r="E141" t="str">
            <v>Mts van Dijk-de Bruin</v>
          </cell>
        </row>
        <row r="142">
          <cell r="B142">
            <v>223</v>
          </cell>
          <cell r="C142" t="str">
            <v>Hbc Rager Rittie</v>
          </cell>
          <cell r="D142" t="str">
            <v>Ri-Val-Re Rager-Red</v>
          </cell>
          <cell r="E142" t="str">
            <v>Schep Holsteins Holland BV</v>
          </cell>
        </row>
        <row r="143">
          <cell r="B143">
            <v>224</v>
          </cell>
          <cell r="C143" t="str">
            <v>Bea 3</v>
          </cell>
          <cell r="D143" t="str">
            <v>Gen-I-Beq Attico Red</v>
          </cell>
          <cell r="E143" t="str">
            <v>G.W. Kemp</v>
          </cell>
        </row>
        <row r="144">
          <cell r="B144">
            <v>225</v>
          </cell>
          <cell r="C144" t="str">
            <v>M.H. Alana 16</v>
          </cell>
          <cell r="D144" t="str">
            <v>Ri-Val-Re Rager-Red</v>
          </cell>
          <cell r="E144" t="str">
            <v>Merwehoeve de Groot V.O.F.</v>
          </cell>
        </row>
        <row r="145">
          <cell r="B145">
            <v>226</v>
          </cell>
          <cell r="C145" t="str">
            <v>Driemolens Anky 2</v>
          </cell>
          <cell r="D145" t="str">
            <v>American Nova Star-Red</v>
          </cell>
          <cell r="E145" t="str">
            <v>Melkveebedrijf van Zessen</v>
          </cell>
        </row>
        <row r="146">
          <cell r="B146">
            <v>227</v>
          </cell>
          <cell r="C146" t="str">
            <v>Driemolens Nelly 522</v>
          </cell>
          <cell r="D146" t="str">
            <v>Julandy</v>
          </cell>
          <cell r="E146" t="str">
            <v>Melkveebedrijf van Zessen</v>
          </cell>
        </row>
        <row r="147">
          <cell r="B147">
            <v>230</v>
          </cell>
          <cell r="C147" t="str">
            <v>Driemolens Nelly 446</v>
          </cell>
          <cell r="D147" t="str">
            <v>Cherokee van de Peul</v>
          </cell>
          <cell r="E147" t="str">
            <v>Melkveebedrijf van Zessen</v>
          </cell>
        </row>
        <row r="149">
          <cell r="B149" t="str">
            <v>Pinken</v>
          </cell>
        </row>
        <row r="150">
          <cell r="B150">
            <v>240</v>
          </cell>
          <cell r="C150" t="str">
            <v>Marry 134</v>
          </cell>
          <cell r="D150" t="str">
            <v>Bons-Holsteins Boost</v>
          </cell>
          <cell r="E150" t="str">
            <v>Vof M.C.J.M.  + G.A.M. Goesten-Pullen</v>
          </cell>
        </row>
        <row r="151">
          <cell r="B151">
            <v>241</v>
          </cell>
          <cell r="C151" t="str">
            <v>Adorabele Griet</v>
          </cell>
          <cell r="D151" t="str">
            <v>Stantons Adorable</v>
          </cell>
          <cell r="E151" t="str">
            <v>Firma Vermaat</v>
          </cell>
        </row>
        <row r="152">
          <cell r="B152">
            <v>244</v>
          </cell>
          <cell r="C152" t="str">
            <v>M.H. Alana 104</v>
          </cell>
          <cell r="D152" t="str">
            <v>Trent-Way-Js Rompen-Red</v>
          </cell>
          <cell r="E152" t="str">
            <v>Merwehoeve de Groot V.O.F.</v>
          </cell>
        </row>
        <row r="153">
          <cell r="B153">
            <v>246</v>
          </cell>
          <cell r="C153" t="str">
            <v>M.H. Klaver 68</v>
          </cell>
          <cell r="D153" t="str">
            <v>Siemers Rz Pazzle 34954</v>
          </cell>
          <cell r="E153" t="str">
            <v>Merwehoeve de Groot V.O.F.</v>
          </cell>
        </row>
        <row r="154">
          <cell r="B154">
            <v>247</v>
          </cell>
          <cell r="C154" t="str">
            <v>Hbc Candy Daydream</v>
          </cell>
          <cell r="D154" t="str">
            <v>Mb-Luckylady Eye Candy</v>
          </cell>
          <cell r="E154" t="str">
            <v>Schep Holsteins Holland BV</v>
          </cell>
        </row>
        <row r="155">
          <cell r="B155">
            <v>248</v>
          </cell>
          <cell r="C155" t="str">
            <v>Bertha 585</v>
          </cell>
          <cell r="D155" t="str">
            <v>Vogue A2p2-Pp</v>
          </cell>
          <cell r="E155" t="str">
            <v>Fa H. + D. van Eijl</v>
          </cell>
        </row>
        <row r="156">
          <cell r="B156">
            <v>250</v>
          </cell>
          <cell r="C156" t="str">
            <v>Hbc Illstrat Rittie</v>
          </cell>
          <cell r="D156" t="str">
            <v>Vogue Illustrator-P</v>
          </cell>
          <cell r="E156" t="str">
            <v>Schep Holsteins Holland BV</v>
          </cell>
        </row>
        <row r="157">
          <cell r="B157">
            <v>253</v>
          </cell>
          <cell r="C157" t="str">
            <v>Monica 30</v>
          </cell>
          <cell r="D157" t="str">
            <v>S-S-I Millington Totem</v>
          </cell>
          <cell r="E157" t="str">
            <v>Vof Harteveld</v>
          </cell>
        </row>
        <row r="158">
          <cell r="B158">
            <v>254</v>
          </cell>
          <cell r="C158" t="str">
            <v>Dit 71</v>
          </cell>
          <cell r="D158" t="str">
            <v>Stantons Chief</v>
          </cell>
          <cell r="E158" t="str">
            <v>Vof M.C.J.M.  + G.A.M. Goesten-Pullen</v>
          </cell>
        </row>
        <row r="159">
          <cell r="B159">
            <v>255</v>
          </cell>
          <cell r="C159" t="str">
            <v>Bridgestone 265</v>
          </cell>
          <cell r="E159" t="str">
            <v>Firma Vermaat</v>
          </cell>
        </row>
        <row r="160">
          <cell r="B160">
            <v>257</v>
          </cell>
          <cell r="C160" t="str">
            <v>Geertje 8</v>
          </cell>
          <cell r="D160" t="str">
            <v>Midas-Touch Jackpot</v>
          </cell>
          <cell r="E160" t="str">
            <v>Mts G+Pc de Vos-vd Hek</v>
          </cell>
        </row>
        <row r="161">
          <cell r="B161">
            <v>258</v>
          </cell>
          <cell r="C161" t="str">
            <v>Lucie 84</v>
          </cell>
          <cell r="D161" t="str">
            <v>Farnear Delta-Lambda</v>
          </cell>
          <cell r="E161" t="str">
            <v>Vof M.C.J.M.  + G.A.M. Goesten-Pullen</v>
          </cell>
        </row>
        <row r="162">
          <cell r="B162">
            <v>259</v>
          </cell>
          <cell r="C162" t="str">
            <v>Sien 291</v>
          </cell>
          <cell r="D162" t="str">
            <v>Drouner Effektiv</v>
          </cell>
          <cell r="E162" t="str">
            <v>Fa Brouwer-Bor</v>
          </cell>
        </row>
        <row r="163">
          <cell r="B163">
            <v>261</v>
          </cell>
          <cell r="C163" t="str">
            <v>Letta 131</v>
          </cell>
          <cell r="D163" t="str">
            <v>Bentehoek Andy Red</v>
          </cell>
          <cell r="E163" t="str">
            <v>Fa Brouwer-Bor</v>
          </cell>
        </row>
        <row r="164">
          <cell r="B164">
            <v>262</v>
          </cell>
          <cell r="C164" t="str">
            <v>Sien 288</v>
          </cell>
          <cell r="D164" t="str">
            <v>Groenibo Cornwall</v>
          </cell>
          <cell r="E164" t="str">
            <v>Fa Brouwer-Bor</v>
          </cell>
        </row>
        <row r="165">
          <cell r="B165">
            <v>266</v>
          </cell>
          <cell r="C165" t="str">
            <v>Hbc Letsgo Sheila</v>
          </cell>
          <cell r="D165" t="str">
            <v>Vogue Letsgo</v>
          </cell>
          <cell r="E165" t="str">
            <v>Schep Holsteins Holland BV</v>
          </cell>
        </row>
        <row r="166">
          <cell r="B166">
            <v>267</v>
          </cell>
          <cell r="C166" t="str">
            <v>Welland Klaartje 174</v>
          </cell>
          <cell r="D166" t="str">
            <v>Drouner Effektiv</v>
          </cell>
          <cell r="E166" t="str">
            <v>Fa Brouwer-Bor</v>
          </cell>
        </row>
        <row r="167">
          <cell r="B167">
            <v>268</v>
          </cell>
          <cell r="C167" t="str">
            <v>Hbc Cheers Ilona</v>
          </cell>
          <cell r="D167" t="str">
            <v>Milksource Cheers</v>
          </cell>
          <cell r="E167" t="str">
            <v>Schep Holsteins Holland BV</v>
          </cell>
        </row>
        <row r="168">
          <cell r="B168">
            <v>269</v>
          </cell>
          <cell r="C168" t="str">
            <v>Bertha 565</v>
          </cell>
          <cell r="D168" t="str">
            <v>Cherry-Lily Zip Luster-P</v>
          </cell>
          <cell r="E168" t="str">
            <v>Mts G. + P.C.  de Vos-v.d. Hek</v>
          </cell>
        </row>
        <row r="169">
          <cell r="B169">
            <v>270</v>
          </cell>
          <cell r="C169" t="str">
            <v>Jonker Martha 734</v>
          </cell>
          <cell r="D169" t="str">
            <v>Delta Remedy</v>
          </cell>
          <cell r="E169" t="str">
            <v>C.G. de Jong</v>
          </cell>
        </row>
        <row r="170">
          <cell r="B170">
            <v>271</v>
          </cell>
          <cell r="C170" t="str">
            <v>Roelofke 141</v>
          </cell>
          <cell r="D170" t="str">
            <v>Toc-Farm Fitz</v>
          </cell>
          <cell r="E170" t="str">
            <v>Vof Harteveld</v>
          </cell>
        </row>
        <row r="172">
          <cell r="B172" t="str">
            <v>WEA</v>
          </cell>
          <cell r="C172" t="str">
            <v>De Vinkenhof Roza 85</v>
          </cell>
          <cell r="D172" t="str">
            <v>Baltimore</v>
          </cell>
          <cell r="E172" t="str">
            <v>Vof de Vinkenhof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tabSelected="1" zoomScaleNormal="100" workbookViewId="0">
      <selection activeCell="B37" sqref="B37:F37"/>
    </sheetView>
  </sheetViews>
  <sheetFormatPr defaultRowHeight="14.5" x14ac:dyDescent="0.35"/>
  <cols>
    <col min="1" max="1" width="23" customWidth="1"/>
    <col min="3" max="3" width="33" customWidth="1"/>
    <col min="4" max="4" width="27.54296875" customWidth="1"/>
    <col min="5" max="5" width="21.453125" customWidth="1"/>
    <col min="6" max="6" width="15.453125" customWidth="1"/>
  </cols>
  <sheetData>
    <row r="1" spans="1:6" ht="31" x14ac:dyDescent="0.7">
      <c r="C1" s="1" t="s">
        <v>0</v>
      </c>
    </row>
    <row r="2" spans="1:6" x14ac:dyDescent="0.35">
      <c r="C2" s="2" t="s">
        <v>56</v>
      </c>
    </row>
    <row r="3" spans="1:6" x14ac:dyDescent="0.35">
      <c r="B3" s="10">
        <v>217</v>
      </c>
      <c r="C3" s="10" t="s">
        <v>43</v>
      </c>
      <c r="D3" s="10" t="s">
        <v>44</v>
      </c>
      <c r="E3" s="10" t="s">
        <v>45</v>
      </c>
      <c r="F3" s="11"/>
    </row>
    <row r="4" spans="1:6" x14ac:dyDescent="0.35">
      <c r="C4" s="2" t="s">
        <v>1</v>
      </c>
    </row>
    <row r="5" spans="1:6" x14ac:dyDescent="0.35">
      <c r="B5" s="10">
        <v>225</v>
      </c>
      <c r="C5" s="10" t="s">
        <v>57</v>
      </c>
      <c r="D5" s="10" t="s">
        <v>58</v>
      </c>
      <c r="E5" s="10" t="s">
        <v>45</v>
      </c>
    </row>
    <row r="6" spans="1:6" x14ac:dyDescent="0.35">
      <c r="B6" s="2"/>
      <c r="C6" s="2" t="s">
        <v>2</v>
      </c>
      <c r="D6" t="s">
        <v>3</v>
      </c>
      <c r="E6" t="s">
        <v>4</v>
      </c>
    </row>
    <row r="7" spans="1:6" x14ac:dyDescent="0.35">
      <c r="B7">
        <v>30</v>
      </c>
      <c r="C7" t="s">
        <v>49</v>
      </c>
      <c r="D7" t="str">
        <f>IF(B7&lt;&gt;"",VLOOKUP(B7,[1]Deelnemers!$B$3:$F$313,3,FALSE),"")</f>
        <v>Toc-Farm Fitz</v>
      </c>
      <c r="E7" s="3" t="str">
        <f>IF(B7&lt;&gt;"",VLOOKUP(B7,[1]Deelnemers!$B$3:$F$313,4,FALSE),"")</f>
        <v>Bons-Holsteins</v>
      </c>
    </row>
    <row r="8" spans="1:6" x14ac:dyDescent="0.35">
      <c r="C8" s="2" t="s">
        <v>5</v>
      </c>
    </row>
    <row r="9" spans="1:6" x14ac:dyDescent="0.35">
      <c r="B9">
        <v>67</v>
      </c>
      <c r="C9" t="str">
        <f>IF(B9&lt;&gt;"",VLOOKUP(B9,[1]Deelnemers!$B$3:$E$313,2,FALSE),"")</f>
        <v>Hbc P R Darlina 2</v>
      </c>
      <c r="D9" t="str">
        <f>IF(B9&lt;&gt;"",VLOOKUP(B9,[1]Deelnemers!$B$3:$F$313,3,FALSE),"")</f>
        <v>Stone-Front Artist</v>
      </c>
      <c r="E9" s="3" t="str">
        <f>IF(B9&lt;&gt;"",VLOOKUP(B9,[1]Deelnemers!$B$3:$F$313,4,FALSE),"")</f>
        <v>Schep Holsteins Holland BV</v>
      </c>
    </row>
    <row r="10" spans="1:6" x14ac:dyDescent="0.35">
      <c r="C10" s="2" t="s">
        <v>6</v>
      </c>
      <c r="E10" s="3"/>
    </row>
    <row r="11" spans="1:6" x14ac:dyDescent="0.35">
      <c r="B11" s="10">
        <v>85</v>
      </c>
      <c r="C11" s="10" t="s">
        <v>59</v>
      </c>
      <c r="D11" s="10" t="s">
        <v>60</v>
      </c>
      <c r="E11" s="10" t="s">
        <v>29</v>
      </c>
    </row>
    <row r="13" spans="1:6" x14ac:dyDescent="0.35">
      <c r="C13" s="2" t="s">
        <v>7</v>
      </c>
    </row>
    <row r="14" spans="1:6" x14ac:dyDescent="0.35">
      <c r="A14" t="s">
        <v>8</v>
      </c>
      <c r="B14" s="10">
        <v>217</v>
      </c>
      <c r="C14" s="10" t="s">
        <v>43</v>
      </c>
      <c r="D14" s="10" t="s">
        <v>44</v>
      </c>
      <c r="E14" s="10" t="s">
        <v>45</v>
      </c>
      <c r="F14" s="11"/>
    </row>
    <row r="15" spans="1:6" x14ac:dyDescent="0.35">
      <c r="A15" t="s">
        <v>9</v>
      </c>
      <c r="B15" s="10">
        <v>203</v>
      </c>
      <c r="C15" s="10" t="s">
        <v>46</v>
      </c>
      <c r="D15" s="10" t="s">
        <v>47</v>
      </c>
      <c r="E15" s="10" t="s">
        <v>42</v>
      </c>
    </row>
    <row r="16" spans="1:6" x14ac:dyDescent="0.35">
      <c r="A16" t="s">
        <v>10</v>
      </c>
      <c r="B16" s="10">
        <v>214</v>
      </c>
      <c r="C16" s="10" t="s">
        <v>48</v>
      </c>
      <c r="D16" s="10" t="s">
        <v>44</v>
      </c>
      <c r="E16" s="10" t="s">
        <v>45</v>
      </c>
    </row>
    <row r="17" spans="1:5" x14ac:dyDescent="0.35">
      <c r="C17" s="2" t="s">
        <v>11</v>
      </c>
    </row>
    <row r="18" spans="1:5" x14ac:dyDescent="0.35">
      <c r="A18" t="s">
        <v>8</v>
      </c>
      <c r="B18" s="12">
        <v>230</v>
      </c>
      <c r="C18" s="11" t="str">
        <f>IF(B18&lt;&gt;"",VLOOKUP(B18,[1]Deelnemers!$B$3:$E$313,2,FALSE),"")</f>
        <v>Driemolens Nelly 446</v>
      </c>
      <c r="D18" s="11" t="str">
        <f>IF(B18&lt;&gt;"",VLOOKUP(B18,[1]Deelnemers!$B$3:$E$313,3,FALSE),"")</f>
        <v>Cherokee van de Peul</v>
      </c>
      <c r="E18" s="3" t="str">
        <f>IF(B18&lt;&gt;"",VLOOKUP(B18,[1]Deelnemers!$B$3:$F$313,4,FALSE),"")</f>
        <v>Melkveebedrijf van Zessen</v>
      </c>
    </row>
    <row r="19" spans="1:5" x14ac:dyDescent="0.35">
      <c r="A19" t="s">
        <v>9</v>
      </c>
      <c r="B19" s="12">
        <v>225</v>
      </c>
      <c r="C19" s="11" t="str">
        <f>IF(B19&lt;&gt;"",VLOOKUP(B19,[1]Deelnemers!$B$3:$E$313,2,FALSE),"")</f>
        <v>M.H. Alana 16</v>
      </c>
      <c r="D19" s="11" t="str">
        <f>IF(B19&lt;&gt;"",VLOOKUP(B19,[1]Deelnemers!$B$3:$E$313,3,FALSE),"")</f>
        <v>Ri-Val-Re Rager-Red</v>
      </c>
      <c r="E19" s="3" t="str">
        <f>IF(B19&lt;&gt;"",VLOOKUP(B19,[1]Deelnemers!$B$3:$F$313,4,FALSE),"")</f>
        <v>Merwehoeve de Groot V.O.F.</v>
      </c>
    </row>
    <row r="20" spans="1:5" x14ac:dyDescent="0.35">
      <c r="A20" t="s">
        <v>10</v>
      </c>
      <c r="B20" s="12">
        <v>226</v>
      </c>
      <c r="C20" s="11" t="str">
        <f>IF(B20&lt;&gt;"",VLOOKUP(B20,[1]Deelnemers!$B$3:$E$313,2,FALSE),"")</f>
        <v>Driemolens Anky 2</v>
      </c>
      <c r="D20" s="11" t="str">
        <f>IF(B20&lt;&gt;"",VLOOKUP(B20,[1]Deelnemers!$B$3:$E$313,3,FALSE),"")</f>
        <v>American Nova Star-Red</v>
      </c>
      <c r="E20" s="3" t="str">
        <f>IF(B20&lt;&gt;"",VLOOKUP(B20,[1]Deelnemers!$B$3:$F$313,4,FALSE),"")</f>
        <v>Melkveebedrijf van Zessen</v>
      </c>
    </row>
    <row r="22" spans="1:5" x14ac:dyDescent="0.35">
      <c r="C22" s="2" t="s">
        <v>12</v>
      </c>
    </row>
    <row r="23" spans="1:5" x14ac:dyDescent="0.35">
      <c r="A23" t="s">
        <v>13</v>
      </c>
      <c r="B23" s="10">
        <v>30</v>
      </c>
      <c r="C23" s="10" t="s">
        <v>49</v>
      </c>
      <c r="D23" s="10" t="s">
        <v>50</v>
      </c>
      <c r="E23" s="10" t="s">
        <v>29</v>
      </c>
    </row>
    <row r="24" spans="1:5" x14ac:dyDescent="0.35">
      <c r="A24" t="s">
        <v>14</v>
      </c>
      <c r="B24" s="10">
        <v>8</v>
      </c>
      <c r="C24" s="10" t="s">
        <v>51</v>
      </c>
      <c r="D24" s="10" t="s">
        <v>52</v>
      </c>
      <c r="E24" s="10" t="s">
        <v>29</v>
      </c>
    </row>
    <row r="25" spans="1:5" x14ac:dyDescent="0.35">
      <c r="A25" t="s">
        <v>15</v>
      </c>
      <c r="B25" s="10">
        <v>16</v>
      </c>
      <c r="C25" s="10" t="s">
        <v>53</v>
      </c>
      <c r="D25" s="10" t="s">
        <v>54</v>
      </c>
      <c r="E25" s="10" t="s">
        <v>55</v>
      </c>
    </row>
    <row r="27" spans="1:5" x14ac:dyDescent="0.35">
      <c r="C27" s="2" t="s">
        <v>39</v>
      </c>
    </row>
    <row r="28" spans="1:5" x14ac:dyDescent="0.35">
      <c r="A28" t="s">
        <v>13</v>
      </c>
      <c r="B28" s="12">
        <v>258</v>
      </c>
      <c r="C28" t="str">
        <f>IF(B28&lt;&gt;"",VLOOKUP(B28,[1]Deelnemers!$B$3:$E$313,2,FALSE),"")</f>
        <v>Lucie 84</v>
      </c>
      <c r="D28" t="str">
        <f>IF(B28&lt;&gt;"",VLOOKUP(B28,[1]Deelnemers!$B$3:$E$313,3,FALSE),"")</f>
        <v>Farnear Delta-Lambda</v>
      </c>
      <c r="E28" s="3" t="str">
        <f>IF(B28&lt;&gt;"",VLOOKUP(B28,[1]Deelnemers!$B$3:$F$313,4,FALSE),"")</f>
        <v>Vof M.C.J.M.  + G.A.M. Goesten-Pullen</v>
      </c>
    </row>
    <row r="29" spans="1:5" x14ac:dyDescent="0.35">
      <c r="A29" t="s">
        <v>14</v>
      </c>
      <c r="B29" s="10">
        <v>268</v>
      </c>
      <c r="C29" s="10" t="s">
        <v>40</v>
      </c>
      <c r="D29" s="10" t="s">
        <v>41</v>
      </c>
      <c r="E29" s="10" t="s">
        <v>42</v>
      </c>
    </row>
    <row r="30" spans="1:5" x14ac:dyDescent="0.35">
      <c r="B30" s="10">
        <v>247</v>
      </c>
      <c r="C30" s="10" t="s">
        <v>61</v>
      </c>
      <c r="D30" s="10" t="s">
        <v>62</v>
      </c>
      <c r="E30" s="10" t="s">
        <v>42</v>
      </c>
    </row>
    <row r="32" spans="1:5" x14ac:dyDescent="0.35">
      <c r="C32" s="2" t="s">
        <v>16</v>
      </c>
    </row>
    <row r="33" spans="1:6" x14ac:dyDescent="0.35">
      <c r="A33" t="s">
        <v>13</v>
      </c>
      <c r="B33">
        <v>33</v>
      </c>
      <c r="C33" t="str">
        <f>IF(B33&lt;&gt;"",VLOOKUP(B33,[1]Deelnemers!$B$3:$E$313,2,FALSE),"")</f>
        <v>Lambda Ashlyn</v>
      </c>
      <c r="D33" t="str">
        <f>IF(B33&lt;&gt;"",VLOOKUP(B33,[1]Deelnemers!$B$3:$F$313,3,FALSE),"")</f>
        <v>Farnear Delta-Lambda</v>
      </c>
      <c r="E33" s="3" t="str">
        <f>IF(B33&lt;&gt;"",VLOOKUP(B33,[1]Deelnemers!$B$3:$F$313,4,FALSE),"")</f>
        <v>Fa de Groot</v>
      </c>
    </row>
    <row r="34" spans="1:6" x14ac:dyDescent="0.35">
      <c r="A34" t="s">
        <v>14</v>
      </c>
      <c r="B34">
        <v>67</v>
      </c>
      <c r="C34" t="str">
        <f>IF(B34&lt;&gt;"",VLOOKUP(B34,[1]Deelnemers!$B$3:$E$313,2,FALSE),"")</f>
        <v>Hbc P R Darlina 2</v>
      </c>
      <c r="D34" t="str">
        <f>IF(B34&lt;&gt;"",VLOOKUP(B34,[1]Deelnemers!$B$3:$F$313,3,FALSE),"")</f>
        <v>Stone-Front Artist</v>
      </c>
      <c r="E34" s="3" t="str">
        <f>IF(B34&lt;&gt;"",VLOOKUP(B34,[1]Deelnemers!$B$3:$F$313,4,FALSE),"")</f>
        <v>Schep Holsteins Holland BV</v>
      </c>
    </row>
    <row r="35" spans="1:6" x14ac:dyDescent="0.35">
      <c r="A35" t="s">
        <v>15</v>
      </c>
      <c r="B35">
        <v>65</v>
      </c>
      <c r="C35" t="str">
        <f>IF(B35&lt;&gt;"",VLOOKUP(B35,[1]Deelnemers!$B$3:$E$313,2,FALSE),"")</f>
        <v>Margriet 508</v>
      </c>
      <c r="D35" t="str">
        <f>IF(B35&lt;&gt;"",VLOOKUP(B35,[1]Deelnemers!$B$3:$F$313,3,FALSE),"")</f>
        <v>Walnutlawn Sidekick</v>
      </c>
      <c r="E35" s="3" t="str">
        <f>IF(B35&lt;&gt;"",VLOOKUP(B35,[1]Deelnemers!$B$3:$F$313,4,FALSE),"")</f>
        <v>Vof de Bruin</v>
      </c>
    </row>
    <row r="36" spans="1:6" x14ac:dyDescent="0.35">
      <c r="C36" s="2" t="s">
        <v>17</v>
      </c>
    </row>
    <row r="37" spans="1:6" x14ac:dyDescent="0.35">
      <c r="A37" t="s">
        <v>13</v>
      </c>
      <c r="B37">
        <v>92</v>
      </c>
      <c r="C37" t="str">
        <f>IF(B37&lt;&gt;"",VLOOKUP(B37,[1]Deelnemers!$B$3:$E$313,2,FALSE),"")</f>
        <v>Geertje 638</v>
      </c>
      <c r="D37" t="str">
        <f>IF(B37&lt;&gt;"",VLOOKUP(B37,[1]Deelnemers!$B$3:$F$313,3,FALSE),"")</f>
        <v>Crasdale Bankroll</v>
      </c>
      <c r="E37" s="3" t="str">
        <f>IF(B37&lt;&gt;"",VLOOKUP(B37,[1]Deelnemers!$B$3:$F$313,4,FALSE),"")</f>
        <v>Mts van Dijk-de Bruin</v>
      </c>
      <c r="F37" t="s">
        <v>96</v>
      </c>
    </row>
    <row r="38" spans="1:6" x14ac:dyDescent="0.35">
      <c r="A38" t="s">
        <v>14</v>
      </c>
      <c r="B38">
        <v>72</v>
      </c>
      <c r="C38" t="str">
        <f>IF(B38&lt;&gt;"",VLOOKUP(B38,[1]Deelnemers!$B$3:$E$313,2,FALSE),"")</f>
        <v>Bons-Holsteins Roza 77</v>
      </c>
      <c r="D38" t="str">
        <f>IF(B38&lt;&gt;"",VLOOKUP(B38,[1]Deelnemers!$B$3:$F$313,3,FALSE),"")</f>
        <v>Walnutlawn Sidekick</v>
      </c>
      <c r="E38" s="3" t="str">
        <f>IF(B38&lt;&gt;"",VLOOKUP(B38,[1]Deelnemers!$B$3:$F$313,4,FALSE),"")</f>
        <v>Bons-Holsteins</v>
      </c>
    </row>
    <row r="39" spans="1:6" x14ac:dyDescent="0.35">
      <c r="A39" t="s">
        <v>15</v>
      </c>
      <c r="B39">
        <v>85</v>
      </c>
      <c r="C39" t="str">
        <f>IF(B39&lt;&gt;"",VLOOKUP(B39,[1]Deelnemers!$B$3:$E$313,2,FALSE),"")</f>
        <v>Bons-Holsteins Koba 245</v>
      </c>
      <c r="D39" t="str">
        <f>IF(B39&lt;&gt;"",VLOOKUP(B39,[1]Deelnemers!$B$3:$F$313,3,FALSE),"")</f>
        <v>Val-Bisson Doorman</v>
      </c>
      <c r="E39" s="3" t="str">
        <f>IF(B39&lt;&gt;"",VLOOKUP(B39,[1]Deelnemers!$B$3:$F$313,4,FALSE),"")</f>
        <v>Bons-Holsteins</v>
      </c>
    </row>
    <row r="41" spans="1:6" ht="18.5" x14ac:dyDescent="0.45">
      <c r="B41" s="8"/>
      <c r="C41" s="9" t="s">
        <v>18</v>
      </c>
    </row>
    <row r="42" spans="1:6" x14ac:dyDescent="0.35">
      <c r="B42">
        <v>92</v>
      </c>
      <c r="C42" t="str">
        <f>IF(B42&lt;&gt;"",VLOOKUP(B42,[1]Deelnemers!$B$3:$E$313,2,FALSE),"")</f>
        <v>Geertje 638</v>
      </c>
      <c r="D42" t="str">
        <f>IF(B42&lt;&gt;"",VLOOKUP(B42,[1]Deelnemers!$B$3:$F$313,3,FALSE),"")</f>
        <v>Crasdale Bankroll</v>
      </c>
      <c r="E42" s="3" t="str">
        <f>IF(B42&lt;&gt;"",VLOOKUP(B42,[1]Deelnemers!$B$3:$F$313,4,FALSE),"")</f>
        <v>Mts van Dijk-de Bruin</v>
      </c>
      <c r="F42" t="s">
        <v>96</v>
      </c>
    </row>
    <row r="45" spans="1:6" x14ac:dyDescent="0.35">
      <c r="B45" t="s">
        <v>19</v>
      </c>
      <c r="C45" s="4" t="s">
        <v>20</v>
      </c>
    </row>
    <row r="46" spans="1:6" x14ac:dyDescent="0.35">
      <c r="A46" t="s">
        <v>13</v>
      </c>
      <c r="C46" s="5" t="s">
        <v>69</v>
      </c>
    </row>
    <row r="47" spans="1:6" x14ac:dyDescent="0.35">
      <c r="A47" t="s">
        <v>27</v>
      </c>
      <c r="C47" s="5" t="s">
        <v>67</v>
      </c>
    </row>
    <row r="48" spans="1:6" x14ac:dyDescent="0.35">
      <c r="A48" t="s">
        <v>28</v>
      </c>
    </row>
    <row r="49" spans="1:5" x14ac:dyDescent="0.35">
      <c r="C49" s="2" t="s">
        <v>21</v>
      </c>
    </row>
    <row r="50" spans="1:5" x14ac:dyDescent="0.35">
      <c r="A50" t="s">
        <v>13</v>
      </c>
      <c r="C50" t="s">
        <v>67</v>
      </c>
    </row>
    <row r="51" spans="1:5" x14ac:dyDescent="0.35">
      <c r="A51" t="s">
        <v>30</v>
      </c>
      <c r="C51" t="s">
        <v>68</v>
      </c>
    </row>
    <row r="52" spans="1:5" x14ac:dyDescent="0.35">
      <c r="A52" t="s">
        <v>31</v>
      </c>
      <c r="C52" s="5" t="s">
        <v>80</v>
      </c>
    </row>
    <row r="53" spans="1:5" x14ac:dyDescent="0.35">
      <c r="C53" s="2" t="s">
        <v>22</v>
      </c>
      <c r="E53" s="2" t="s">
        <v>23</v>
      </c>
    </row>
    <row r="54" spans="1:5" x14ac:dyDescent="0.35">
      <c r="B54" t="s">
        <v>13</v>
      </c>
      <c r="C54" t="s">
        <v>66</v>
      </c>
      <c r="D54" t="s">
        <v>83</v>
      </c>
      <c r="E54" t="s">
        <v>65</v>
      </c>
    </row>
    <row r="55" spans="1:5" x14ac:dyDescent="0.35">
      <c r="B55" t="s">
        <v>84</v>
      </c>
      <c r="C55" t="s">
        <v>81</v>
      </c>
      <c r="D55" t="s">
        <v>14</v>
      </c>
      <c r="E55" t="s">
        <v>82</v>
      </c>
    </row>
    <row r="56" spans="1:5" x14ac:dyDescent="0.35">
      <c r="C56" s="2" t="s">
        <v>35</v>
      </c>
    </row>
    <row r="57" spans="1:5" x14ac:dyDescent="0.35">
      <c r="C57" t="s">
        <v>38</v>
      </c>
    </row>
    <row r="58" spans="1:5" x14ac:dyDescent="0.35">
      <c r="C58" s="2" t="s">
        <v>26</v>
      </c>
    </row>
    <row r="59" spans="1:5" x14ac:dyDescent="0.35">
      <c r="B59" s="10">
        <v>95</v>
      </c>
      <c r="C59" s="10" t="s">
        <v>32</v>
      </c>
      <c r="D59" s="10" t="s">
        <v>33</v>
      </c>
      <c r="E59" s="10" t="s">
        <v>34</v>
      </c>
    </row>
    <row r="60" spans="1:5" ht="86" customHeight="1" x14ac:dyDescent="0.35">
      <c r="B60" s="2"/>
    </row>
    <row r="61" spans="1:5" ht="23.5" x14ac:dyDescent="0.55000000000000004">
      <c r="B61" s="6" t="s">
        <v>24</v>
      </c>
    </row>
    <row r="62" spans="1:5" hidden="1" x14ac:dyDescent="0.35">
      <c r="C62" s="2"/>
    </row>
    <row r="63" spans="1:5" hidden="1" x14ac:dyDescent="0.35">
      <c r="A63" s="2"/>
      <c r="B63" s="7"/>
      <c r="E63" s="3"/>
    </row>
    <row r="64" spans="1:5" hidden="1" x14ac:dyDescent="0.35">
      <c r="A64" s="2"/>
      <c r="B64" s="7"/>
      <c r="E64" s="3"/>
    </row>
    <row r="65" spans="1:5" hidden="1" x14ac:dyDescent="0.35">
      <c r="A65" s="2"/>
      <c r="B65" s="7"/>
      <c r="E65" s="3"/>
    </row>
    <row r="66" spans="1:5" x14ac:dyDescent="0.35">
      <c r="C66" s="2" t="s">
        <v>36</v>
      </c>
    </row>
    <row r="67" spans="1:5" x14ac:dyDescent="0.35">
      <c r="A67" s="2" t="s">
        <v>13</v>
      </c>
      <c r="B67" s="7">
        <v>142</v>
      </c>
      <c r="C67" t="str">
        <f>IF(B67&lt;&gt;"",VLOOKUP(B67,[1]Deelnemers!$B$3:$E$313,2,FALSE),"")</f>
        <v>Maartje 220</v>
      </c>
      <c r="D67" t="str">
        <f>IF(B67&lt;&gt;"",VLOOKUP(B67,[1]Deelnemers!$B$3:$E$313,3,FALSE),"")</f>
        <v>Vh Balisto Brook</v>
      </c>
      <c r="E67" s="3" t="str">
        <f>IF(B67&lt;&gt;"",VLOOKUP(B67,[1]Deelnemers!$B$3:$F$313,4,FALSE),"")</f>
        <v>Vof Boerderij de Verwondering</v>
      </c>
    </row>
    <row r="68" spans="1:5" x14ac:dyDescent="0.35">
      <c r="A68" s="2" t="s">
        <v>14</v>
      </c>
      <c r="B68" s="7">
        <v>146</v>
      </c>
      <c r="C68" t="str">
        <f>IF(B68&lt;&gt;"",VLOOKUP(B68,[1]Deelnemers!$B$3:$E$313,2,FALSE),"")</f>
        <v>Joke</v>
      </c>
      <c r="D68" t="str">
        <f>IF(B68&lt;&gt;"",VLOOKUP(B68,[1]Deelnemers!$B$3:$E$313,3,FALSE),"")</f>
        <v>Vr Stakkehave Viljar Vimo</v>
      </c>
      <c r="E68" s="3" t="str">
        <f>IF(B68&lt;&gt;"",VLOOKUP(B68,[1]Deelnemers!$B$3:$F$313,4,FALSE),"")</f>
        <v>Mts J. en J. Aanen-de Haan</v>
      </c>
    </row>
    <row r="69" spans="1:5" x14ac:dyDescent="0.35">
      <c r="A69" s="2" t="s">
        <v>10</v>
      </c>
      <c r="B69" s="7">
        <v>141</v>
      </c>
      <c r="C69" t="str">
        <f>IF(B69&lt;&gt;"",VLOOKUP(B69,[1]Deelnemers!$B$3:$E$313,2,FALSE),"")</f>
        <v>Tida 242</v>
      </c>
      <c r="D69" t="str">
        <f>IF(B69&lt;&gt;"",VLOOKUP(B69,[1]Deelnemers!$B$3:$E$313,3,FALSE),"")</f>
        <v>Rh Norwin</v>
      </c>
      <c r="E69" s="3" t="str">
        <f>IF(B69&lt;&gt;"",VLOOKUP(B69,[1]Deelnemers!$B$3:$F$313,4,FALSE),"")</f>
        <v>Vof Boerderij de Verwondering</v>
      </c>
    </row>
    <row r="70" spans="1:5" x14ac:dyDescent="0.35">
      <c r="C70" s="2" t="s">
        <v>37</v>
      </c>
    </row>
    <row r="71" spans="1:5" x14ac:dyDescent="0.35">
      <c r="A71" s="2" t="s">
        <v>13</v>
      </c>
      <c r="B71" s="7">
        <v>156</v>
      </c>
      <c r="C71" t="str">
        <f>IF(B71&lt;&gt;"",VLOOKUP(B71,[1]Deelnemers!$B$3:$E$313,2,FALSE),"")</f>
        <v>Giessenhof Augusta 227</v>
      </c>
      <c r="D71" t="str">
        <f>IF(B71&lt;&gt;"",VLOOKUP(B71,[1]Deelnemers!$B$3:$E$313,3,FALSE),"")</f>
        <v>Delta Lunar</v>
      </c>
      <c r="E71" s="3" t="str">
        <f>IF(B71&lt;&gt;"",VLOOKUP(B71,[1]Deelnemers!$B$3:$F$313,4,FALSE),"")</f>
        <v>Mts Kortleve-Kooijman</v>
      </c>
    </row>
    <row r="72" spans="1:5" x14ac:dyDescent="0.35">
      <c r="A72" s="2" t="s">
        <v>14</v>
      </c>
      <c r="B72" s="7">
        <v>164</v>
      </c>
      <c r="C72" t="str">
        <f>IF(B72&lt;&gt;"",VLOOKUP(B72,[1]Deelnemers!$B$3:$E$313,2,FALSE),"")</f>
        <v>De Vinkenhof Bakker 35</v>
      </c>
      <c r="D72" t="str">
        <f>IF(B72&lt;&gt;"",VLOOKUP(B72,[1]Deelnemers!$B$3:$E$313,3,FALSE),"")</f>
        <v>Raldi</v>
      </c>
      <c r="E72" s="3" t="str">
        <f>IF(B72&lt;&gt;"",VLOOKUP(B72,[1]Deelnemers!$B$3:$F$313,4,FALSE),"")</f>
        <v>Vof de Vinkenhof</v>
      </c>
    </row>
    <row r="73" spans="1:5" x14ac:dyDescent="0.35">
      <c r="A73" s="2" t="s">
        <v>10</v>
      </c>
      <c r="B73" s="7">
        <v>159</v>
      </c>
      <c r="C73" t="str">
        <f>IF(B73&lt;&gt;"",VLOOKUP(B73,[1]Deelnemers!$B$3:$E$313,2,FALSE),"")</f>
        <v>De Vinkenhof Annemarie 39</v>
      </c>
      <c r="D73" t="str">
        <f>IF(B73&lt;&gt;"",VLOOKUP(B73,[1]Deelnemers!$B$3:$E$313,3,FALSE),"")</f>
        <v>Rudo</v>
      </c>
      <c r="E73" s="3" t="str">
        <f>IF(B73&lt;&gt;"",VLOOKUP(B73,[1]Deelnemers!$B$3:$F$313,4,FALSE),"")</f>
        <v>Vof de Vinkenhof</v>
      </c>
    </row>
    <row r="74" spans="1:5" x14ac:dyDescent="0.35">
      <c r="A74" s="2"/>
      <c r="B74" s="7"/>
      <c r="C74" s="2" t="s">
        <v>70</v>
      </c>
      <c r="E74" s="3"/>
    </row>
    <row r="75" spans="1:5" x14ac:dyDescent="0.35">
      <c r="A75" s="2" t="s">
        <v>13</v>
      </c>
      <c r="B75" s="10">
        <v>170</v>
      </c>
      <c r="C75" s="10" t="s">
        <v>71</v>
      </c>
      <c r="D75" s="10" t="s">
        <v>72</v>
      </c>
      <c r="E75" s="10" t="s">
        <v>73</v>
      </c>
    </row>
    <row r="76" spans="1:5" x14ac:dyDescent="0.35">
      <c r="A76" s="2" t="s">
        <v>14</v>
      </c>
      <c r="B76" s="10">
        <v>171</v>
      </c>
      <c r="C76" s="10" t="s">
        <v>74</v>
      </c>
      <c r="D76" s="10" t="s">
        <v>75</v>
      </c>
      <c r="E76" s="10" t="s">
        <v>76</v>
      </c>
    </row>
    <row r="77" spans="1:5" x14ac:dyDescent="0.35">
      <c r="A77" s="2" t="s">
        <v>10</v>
      </c>
      <c r="B77" s="10">
        <v>181</v>
      </c>
      <c r="C77" s="10" t="s">
        <v>77</v>
      </c>
      <c r="D77" s="10" t="s">
        <v>78</v>
      </c>
      <c r="E77" s="10" t="s">
        <v>79</v>
      </c>
    </row>
    <row r="78" spans="1:5" x14ac:dyDescent="0.35">
      <c r="C78" s="2" t="s">
        <v>25</v>
      </c>
    </row>
    <row r="79" spans="1:5" x14ac:dyDescent="0.35">
      <c r="A79" t="s">
        <v>13</v>
      </c>
      <c r="B79" s="7">
        <v>1</v>
      </c>
      <c r="C79" s="10" t="s">
        <v>63</v>
      </c>
    </row>
    <row r="80" spans="1:5" x14ac:dyDescent="0.35">
      <c r="A80" t="s">
        <v>14</v>
      </c>
      <c r="B80" s="13">
        <v>2</v>
      </c>
      <c r="C80" s="7" t="s">
        <v>64</v>
      </c>
    </row>
    <row r="81" spans="1:3" ht="10.5" customHeight="1" x14ac:dyDescent="0.35"/>
    <row r="82" spans="1:3" x14ac:dyDescent="0.35">
      <c r="C82" s="2" t="s">
        <v>85</v>
      </c>
    </row>
    <row r="83" spans="1:3" hidden="1" x14ac:dyDescent="0.35">
      <c r="A83" s="2"/>
      <c r="C83" s="2"/>
    </row>
    <row r="84" spans="1:3" x14ac:dyDescent="0.35">
      <c r="C84" s="2" t="s">
        <v>86</v>
      </c>
    </row>
    <row r="85" spans="1:3" x14ac:dyDescent="0.35">
      <c r="C85" s="14" t="s">
        <v>95</v>
      </c>
    </row>
    <row r="87" spans="1:3" x14ac:dyDescent="0.35">
      <c r="C87" t="s">
        <v>87</v>
      </c>
    </row>
    <row r="88" spans="1:3" x14ac:dyDescent="0.35">
      <c r="B88" t="s">
        <v>88</v>
      </c>
      <c r="C88" t="s">
        <v>89</v>
      </c>
    </row>
    <row r="89" spans="1:3" x14ac:dyDescent="0.35">
      <c r="B89" t="s">
        <v>90</v>
      </c>
      <c r="C89" t="s">
        <v>91</v>
      </c>
    </row>
    <row r="90" spans="1:3" x14ac:dyDescent="0.35">
      <c r="B90" t="s">
        <v>92</v>
      </c>
      <c r="C90" t="s">
        <v>93</v>
      </c>
    </row>
    <row r="91" spans="1:3" x14ac:dyDescent="0.35">
      <c r="B91" t="s">
        <v>94</v>
      </c>
      <c r="C91" t="s">
        <v>91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87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Uitslag kampioenskeuring</vt:lpstr>
      <vt:lpstr>Blad1</vt:lpstr>
      <vt:lpstr>Blad2</vt:lpstr>
      <vt:lpstr>Blad3</vt:lpstr>
      <vt:lpstr>'Uitslag kampioenskeuring'!Afdrukbereik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Michelle Fronik</cp:lastModifiedBy>
  <cp:lastPrinted>2024-09-21T13:30:26Z</cp:lastPrinted>
  <dcterms:created xsi:type="dcterms:W3CDTF">2018-10-06T14:22:12Z</dcterms:created>
  <dcterms:modified xsi:type="dcterms:W3CDTF">2024-09-21T15:40:10Z</dcterms:modified>
</cp:coreProperties>
</file>